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ДПЗ\"/>
    </mc:Choice>
  </mc:AlternateContent>
  <xr:revisionPtr revIDLastSave="0" documentId="13_ncr:1_{313EE78B-5F16-4A42-ACE3-AD5B24A8341F}" xr6:coauthVersionLast="47" xr6:coauthVersionMax="47" xr10:uidLastSave="{00000000-0000-0000-0000-000000000000}"/>
  <bookViews>
    <workbookView xWindow="-120" yWindow="-120" windowWidth="29040" windowHeight="15720" xr2:uid="{00000000-000D-0000-FFFF-FFFF00000000}"/>
  </bookViews>
  <sheets>
    <sheet name="ДПЗ по ОП" sheetId="16"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атр">#REF!</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3" i="16" l="1"/>
  <c r="AE13" i="16"/>
  <c r="AF13" i="16" s="1"/>
  <c r="AB13" i="16"/>
  <c r="AM12" i="16"/>
  <c r="AN12" i="16" s="1"/>
  <c r="AI12" i="16"/>
  <c r="AJ12" i="16" s="1"/>
  <c r="AE12" i="16"/>
  <c r="AF12" i="16" s="1"/>
  <c r="AA12" i="16"/>
  <c r="AB12" i="16" s="1"/>
</calcChain>
</file>

<file path=xl/sharedStrings.xml><?xml version="1.0" encoding="utf-8"?>
<sst xmlns="http://schemas.openxmlformats.org/spreadsheetml/2006/main" count="1863" uniqueCount="1614">
  <si>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</si>
  <si>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</si>
  <si>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</si>
  <si>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</si>
  <si>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</si>
  <si>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</si>
  <si>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</si>
  <si>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</si>
  <si>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</si>
  <si>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</si>
  <si>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</si>
  <si>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</si>
  <si>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</si>
  <si>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</si>
  <si>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</si>
  <si>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 xml:space="preserve">С даты подписания договора по  </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</si>
  <si>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</si>
  <si>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</si>
  <si>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</si>
  <si>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</si>
  <si>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</si>
  <si>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</si>
  <si>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</si>
  <si>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</si>
  <si>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</si>
  <si>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</si>
  <si>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</si>
  <si>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</si>
  <si>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</si>
  <si>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</si>
  <si>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</si>
  <si>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</si>
  <si>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</si>
  <si>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</si>
  <si>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</si>
  <si>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</si>
  <si>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</si>
  <si>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</si>
  <si>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</si>
  <si>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</si>
  <si>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</si>
  <si>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</si>
  <si>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</si>
  <si>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</si>
  <si>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</si>
  <si>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</si>
  <si>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</si>
  <si>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</si>
  <si>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</si>
  <si>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</si>
  <si>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</si>
  <si>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</si>
  <si>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</si>
  <si>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</si>
  <si>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</si>
  <si>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</si>
  <si>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</si>
  <si>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</si>
  <si>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</si>
  <si>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</si>
  <si>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</si>
  <si>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</si>
  <si>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</si>
  <si>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</si>
  <si>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</si>
  <si>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</si>
  <si>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</si>
  <si>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</si>
  <si>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</si>
  <si>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</si>
  <si>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</si>
  <si>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</si>
  <si>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</si>
  <si>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</si>
  <si>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</si>
  <si>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</si>
  <si>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</si>
  <si>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</si>
  <si>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</si>
  <si>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</si>
  <si>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</si>
  <si>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</si>
  <si>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</si>
  <si>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</si>
  <si>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</si>
  <si>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</si>
  <si>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</si>
  <si>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</si>
  <si>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</si>
  <si>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</si>
  <si>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</si>
  <si>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</si>
  <si>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</si>
  <si>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</si>
  <si>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</si>
  <si>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</si>
  <si>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</si>
  <si>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</si>
  <si>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</si>
  <si>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</si>
  <si>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</si>
  <si>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</si>
  <si>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</si>
  <si>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</si>
  <si>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</si>
  <si>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</si>
  <si>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</si>
  <si>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</si>
  <si>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</si>
  <si>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</si>
  <si>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</si>
  <si>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</si>
  <si>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</si>
  <si>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</si>
  <si>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</si>
  <si>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</si>
  <si>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</si>
  <si>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</si>
  <si>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</si>
  <si>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</si>
  <si>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</si>
  <si>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</si>
  <si>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</si>
  <si>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</si>
  <si>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</si>
  <si>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</si>
  <si>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</si>
  <si>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</si>
  <si>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</si>
  <si>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</si>
  <si>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</si>
  <si>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</si>
  <si>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</si>
  <si>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</si>
  <si>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</si>
  <si>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</si>
  <si>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</si>
  <si>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</si>
  <si>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</si>
  <si>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</si>
  <si>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</si>
  <si>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</si>
  <si>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</si>
  <si>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</si>
  <si>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</si>
  <si>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</si>
  <si>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</si>
  <si>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</si>
  <si>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</si>
  <si>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</si>
  <si>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</si>
  <si>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</si>
  <si>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</si>
  <si>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</si>
  <si>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</si>
  <si>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</si>
  <si>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</si>
  <si>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</si>
  <si>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</si>
  <si>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</si>
  <si>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</si>
  <si>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</si>
  <si>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</si>
  <si>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</si>
  <si>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</si>
  <si>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</si>
  <si>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</si>
  <si>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</si>
  <si>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</si>
  <si>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</si>
  <si>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</si>
  <si>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</si>
  <si>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</si>
  <si>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</si>
  <si>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</si>
  <si>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</si>
  <si>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</si>
  <si>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</si>
  <si>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</si>
  <si>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</si>
  <si>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</si>
  <si>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</si>
  <si>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</si>
  <si>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</si>
  <si>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</si>
  <si>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</si>
  <si>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</si>
  <si>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</si>
  <si>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</si>
  <si>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</si>
  <si>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</si>
  <si>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</si>
  <si>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</si>
  <si>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</si>
  <si>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</si>
  <si>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</si>
  <si>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</si>
  <si>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</si>
  <si>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</si>
  <si>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</si>
  <si>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</si>
  <si>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</si>
  <si>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</si>
  <si>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</si>
  <si>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</si>
  <si>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</si>
  <si>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</si>
  <si>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</si>
  <si>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</si>
  <si>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</si>
  <si>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</si>
  <si>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</si>
  <si>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</si>
  <si>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</si>
  <si>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</si>
  <si>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</si>
  <si>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</si>
  <si>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</si>
  <si>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</si>
  <si>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</si>
  <si>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</si>
  <si>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</si>
  <si>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</si>
  <si>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</si>
  <si>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</si>
  <si>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</si>
  <si>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</si>
  <si>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</si>
  <si>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</si>
  <si>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</si>
  <si>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</si>
  <si>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</si>
  <si>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</si>
  <si>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</si>
  <si>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</si>
  <si>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</si>
  <si>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</si>
  <si>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</si>
  <si>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</si>
  <si>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</si>
  <si>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</si>
  <si>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</si>
  <si>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</si>
  <si>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</si>
  <si>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</si>
  <si>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</si>
  <si>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</si>
  <si>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</si>
  <si>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</si>
  <si>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</si>
  <si>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</si>
  <si>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</si>
  <si>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</si>
  <si>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</si>
  <si>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</si>
  <si>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</si>
  <si>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</si>
  <si>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</si>
  <si>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</si>
  <si>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</si>
  <si>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</si>
  <si>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</si>
  <si>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</si>
  <si>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</si>
  <si>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</si>
  <si>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</si>
  <si>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</si>
  <si>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</si>
  <si>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</si>
  <si>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</si>
  <si>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</si>
  <si>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</si>
  <si>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</si>
  <si>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</si>
  <si>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</si>
  <si>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</si>
  <si>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</si>
  <si>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</si>
  <si>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</si>
  <si>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</si>
  <si>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</si>
  <si>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</si>
  <si>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</si>
  <si>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</si>
  <si>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</si>
  <si>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</si>
  <si>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</si>
  <si>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</si>
  <si>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</si>
  <si>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</si>
  <si>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</si>
  <si>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</si>
  <si>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</si>
  <si>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</si>
  <si>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</si>
  <si>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</si>
  <si>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</si>
  <si>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</si>
  <si>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</si>
  <si>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</si>
  <si>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</si>
  <si>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</si>
  <si>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</si>
  <si>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</si>
  <si>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</si>
  <si>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</si>
  <si>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</si>
  <si>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</si>
  <si>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</si>
  <si>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</si>
  <si>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</si>
  <si>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</si>
  <si>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</si>
  <si>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</si>
  <si>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</si>
  <si>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</si>
  <si>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</si>
  <si>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</si>
  <si>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</si>
  <si>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</si>
  <si>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</si>
  <si>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</si>
  <si>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</si>
  <si>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</si>
  <si>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</si>
  <si>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</si>
  <si>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</si>
  <si>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</si>
  <si>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</si>
  <si>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</si>
  <si>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</si>
  <si>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</si>
  <si>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</si>
  <si>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</si>
  <si>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</si>
  <si>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</si>
  <si>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</si>
  <si>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</si>
  <si>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</si>
  <si>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</si>
  <si>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</si>
  <si>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</si>
  <si>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</si>
  <si>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</si>
  <si>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</si>
  <si>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</si>
  <si>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</si>
  <si>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</si>
  <si>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</si>
  <si>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</si>
  <si>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</si>
  <si>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</si>
  <si>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</si>
  <si>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</si>
  <si>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</si>
  <si>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</si>
  <si>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</si>
  <si>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</si>
  <si>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</si>
  <si>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</si>
  <si>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</si>
  <si>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</si>
  <si>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</si>
  <si>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</si>
  <si>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</si>
  <si>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</si>
  <si>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</si>
  <si>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</si>
  <si>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</si>
  <si>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</si>
  <si>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</si>
  <si>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</si>
  <si>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</si>
  <si>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</si>
  <si>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</si>
  <si>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</si>
  <si>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</si>
  <si>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</si>
  <si>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</si>
  <si>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</si>
  <si>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</si>
  <si>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</si>
  <si>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</si>
  <si>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</si>
  <si>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</si>
  <si>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</si>
  <si>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</si>
  <si>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</si>
  <si>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</si>
  <si>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</si>
  <si>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</si>
  <si>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</si>
  <si>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</si>
  <si>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</si>
  <si>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</si>
  <si>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</si>
  <si>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</si>
  <si>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</si>
  <si>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</si>
  <si>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</si>
  <si>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</si>
  <si>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</si>
  <si>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</si>
  <si>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</si>
  <si>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</si>
  <si>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</si>
  <si>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</si>
  <si>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</si>
  <si>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</si>
  <si>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</si>
  <si>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</si>
  <si>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</si>
  <si>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</si>
  <si>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</si>
  <si>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</si>
  <si>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</si>
  <si>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</si>
  <si>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</si>
  <si>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</si>
  <si>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</si>
  <si>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</si>
  <si>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</si>
  <si>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</si>
  <si>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</si>
  <si>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</si>
  <si>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</si>
  <si>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</si>
  <si>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</si>
  <si>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</si>
  <si>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</si>
  <si>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</si>
  <si>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</si>
  <si>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</si>
  <si>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</si>
  <si>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</si>
  <si>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</si>
  <si>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</si>
  <si>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</si>
  <si>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</si>
  <si>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</si>
  <si>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</si>
  <si>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</si>
  <si>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</si>
  <si>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</si>
  <si>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</si>
  <si>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</si>
  <si>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</si>
  <si>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</si>
  <si>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</si>
  <si>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</si>
  <si>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</si>
  <si>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</si>
  <si>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</si>
  <si>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</si>
  <si>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</si>
  <si>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</si>
  <si>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</si>
  <si>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</si>
  <si>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</si>
  <si>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</si>
  <si>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</si>
  <si>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</si>
  <si>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</si>
  <si>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</si>
  <si>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</si>
  <si>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</si>
  <si>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</si>
  <si>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</si>
  <si>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</si>
  <si>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</si>
  <si>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</si>
  <si>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</si>
  <si>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</si>
  <si>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</si>
  <si>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</si>
  <si>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</si>
  <si>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</si>
  <si>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</si>
  <si>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</si>
  <si>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</si>
  <si>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</si>
  <si>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</si>
  <si>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</si>
  <si>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</si>
  <si>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</si>
  <si>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</si>
  <si>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</si>
  <si>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</si>
  <si>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</si>
  <si>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</si>
  <si>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</si>
  <si>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</si>
  <si>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</si>
  <si>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</si>
  <si>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</si>
  <si>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</si>
  <si>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</si>
  <si>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</si>
  <si>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</si>
  <si>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</si>
  <si>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</si>
  <si>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</si>
  <si>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</si>
  <si>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</si>
  <si>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</si>
  <si>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</si>
  <si>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</si>
  <si>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</si>
  <si>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</si>
  <si>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</si>
  <si>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</si>
  <si>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</si>
  <si>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</si>
  <si>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</si>
  <si>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</si>
  <si>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</si>
  <si>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</si>
  <si>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</si>
  <si>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</si>
  <si>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</si>
  <si>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</si>
  <si>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</si>
  <si>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</si>
  <si>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</si>
  <si>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</si>
  <si>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</si>
  <si>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</si>
  <si>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</si>
  <si>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</si>
  <si>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</si>
  <si>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</si>
  <si>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</si>
  <si>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</si>
  <si>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</si>
  <si>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</si>
  <si>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</si>
  <si>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</si>
  <si>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</si>
  <si>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</si>
  <si>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</si>
  <si>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</si>
  <si>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</si>
  <si>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</si>
  <si>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</si>
  <si>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</si>
  <si>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</si>
  <si>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</si>
  <si>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</si>
  <si>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</si>
  <si>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</si>
  <si>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</si>
  <si>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</si>
  <si>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</si>
  <si>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</si>
  <si>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</si>
  <si>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</si>
  <si>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</si>
  <si>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</si>
  <si>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</si>
  <si>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</si>
  <si>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</si>
  <si>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</si>
  <si>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</si>
  <si>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</si>
  <si>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</si>
  <si>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</si>
  <si>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</si>
  <si>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</si>
  <si>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</si>
  <si>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</si>
  <si>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</si>
  <si>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</si>
  <si>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</si>
  <si>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</si>
  <si>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</si>
  <si>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</si>
  <si>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</si>
  <si>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</si>
  <si>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</si>
  <si>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</si>
  <si>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</si>
  <si>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</si>
  <si>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</si>
  <si>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</si>
  <si>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</si>
  <si>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</si>
  <si>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</si>
  <si>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</si>
  <si>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</si>
  <si>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</si>
  <si>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</si>
  <si>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</si>
  <si>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</si>
  <si>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</si>
  <si>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</si>
  <si>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</si>
  <si>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</si>
  <si>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</si>
  <si>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</si>
  <si>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</si>
  <si>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</si>
  <si>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</si>
  <si>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</si>
  <si>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</si>
  <si>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</si>
  <si>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</si>
  <si>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</si>
  <si>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</si>
  <si>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</si>
  <si>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</si>
  <si>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</si>
  <si>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</si>
  <si>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</si>
  <si>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</si>
  <si>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</si>
  <si>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</si>
  <si>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</si>
  <si>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</si>
  <si>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</si>
  <si>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</si>
  <si>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</si>
  <si>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</si>
  <si>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</si>
  <si>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</si>
  <si>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</si>
  <si>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</si>
  <si>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</si>
  <si>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</si>
  <si>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</si>
  <si>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</si>
  <si>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</si>
  <si>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</si>
  <si>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</si>
  <si>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</si>
  <si>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</si>
  <si>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</si>
  <si>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</si>
  <si>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</si>
  <si>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</si>
  <si>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</si>
  <si>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</si>
  <si>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</si>
  <si>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</si>
  <si>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</si>
  <si>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</si>
  <si>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</si>
  <si>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</si>
  <si>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</si>
  <si>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</si>
  <si>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</si>
  <si>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</si>
  <si>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</si>
  <si>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</si>
  <si>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</si>
  <si>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</si>
  <si>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</si>
  <si>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</si>
  <si>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</si>
  <si>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</si>
  <si>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</si>
  <si>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</si>
  <si>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</si>
  <si>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</si>
  <si>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</si>
  <si>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</si>
  <si>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</si>
  <si>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</si>
  <si>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</si>
  <si>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</si>
  <si>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</si>
  <si>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</si>
  <si>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</si>
  <si>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</si>
  <si>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</si>
  <si>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</si>
  <si>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</si>
  <si>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</si>
  <si>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</si>
  <si>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</si>
  <si>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</si>
  <si>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</si>
  <si>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</si>
  <si>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</si>
  <si>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</si>
  <si>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</si>
  <si>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</si>
  <si>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</si>
  <si>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</si>
  <si>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</si>
  <si>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</si>
  <si>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</si>
  <si>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</si>
  <si>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</si>
  <si>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</si>
  <si>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</si>
  <si>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</si>
  <si>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</si>
  <si>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</si>
  <si>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</si>
  <si>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</si>
  <si>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</si>
  <si>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</si>
  <si>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</si>
  <si>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</si>
  <si>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</si>
  <si>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</si>
  <si>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</si>
  <si>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</si>
  <si>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</si>
  <si>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</si>
  <si>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</si>
  <si>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</si>
  <si>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</si>
  <si>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</si>
  <si>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</si>
  <si>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</si>
  <si>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</si>
  <si>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</si>
  <si>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</si>
  <si>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</si>
  <si>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</si>
  <si>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</si>
  <si>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</si>
  <si>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</si>
  <si>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</si>
  <si>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</si>
  <si>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</si>
  <si>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</si>
  <si>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</si>
  <si>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</si>
  <si>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</si>
  <si>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</si>
  <si>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</si>
  <si>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</si>
  <si>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</si>
  <si>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</si>
  <si>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</si>
  <si>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</si>
  <si>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</si>
  <si>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</si>
  <si>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</si>
  <si>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</si>
  <si>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</si>
  <si>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</si>
  <si>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</si>
  <si>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</si>
  <si>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</si>
  <si>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</si>
  <si>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</si>
  <si>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</si>
  <si>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</si>
  <si>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</si>
  <si>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</si>
  <si>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</si>
  <si>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</si>
  <si>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</si>
  <si>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</si>
  <si>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</si>
  <si>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</si>
  <si>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</si>
  <si>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</si>
  <si>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</si>
  <si>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</si>
  <si>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</si>
  <si>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</si>
  <si>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</si>
  <si>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</si>
  <si>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</si>
  <si>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</si>
  <si>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</si>
  <si>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</si>
  <si>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</si>
  <si>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</si>
  <si>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</si>
  <si>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</si>
  <si>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</si>
  <si>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</si>
  <si>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</si>
  <si>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</si>
  <si>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</si>
  <si>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</si>
  <si>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</si>
  <si>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</si>
  <si>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</si>
  <si>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</si>
  <si>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</si>
  <si>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</si>
  <si>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</si>
  <si>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</si>
  <si>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</si>
  <si>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</si>
  <si>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</si>
  <si>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</si>
  <si>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</si>
  <si>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</si>
  <si>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</si>
  <si>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</si>
  <si>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</si>
  <si>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</si>
  <si>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</si>
  <si>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</si>
  <si>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</si>
  <si>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</si>
  <si>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</si>
  <si>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</si>
  <si>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</si>
  <si>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</si>
  <si>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</si>
  <si>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</si>
  <si>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</si>
  <si>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</si>
  <si>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</si>
  <si>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</si>
  <si>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</si>
  <si>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</si>
  <si>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</si>
  <si>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</si>
  <si>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</si>
  <si>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</si>
  <si>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</si>
  <si>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</si>
  <si>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</si>
  <si>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</si>
  <si>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</si>
  <si>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</si>
  <si>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</si>
  <si>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</si>
  <si>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</si>
  <si>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</si>
  <si>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</si>
  <si>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</si>
  <si>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</si>
  <si>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</si>
  <si>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</si>
  <si>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</si>
  <si>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</si>
  <si>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</si>
  <si>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</si>
  <si>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</si>
  <si>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</si>
  <si>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</si>
  <si>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</si>
  <si>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</si>
  <si>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</si>
  <si>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</si>
  <si>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</si>
  <si>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</si>
  <si>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</si>
  <si>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</si>
  <si>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</si>
  <si>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</si>
  <si>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</si>
  <si>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</si>
  <si>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</si>
  <si>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</si>
  <si>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</si>
  <si>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</si>
  <si>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</si>
  <si>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</si>
  <si>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</si>
  <si>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</si>
  <si>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</si>
  <si>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</si>
  <si>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</si>
  <si>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</si>
  <si>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</si>
  <si>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</si>
  <si>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</si>
  <si>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</si>
  <si>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</si>
  <si>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</si>
  <si>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</si>
  <si>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</si>
  <si>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</si>
  <si>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</si>
  <si>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</si>
  <si>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</si>
  <si>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</si>
  <si>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</si>
  <si>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</si>
  <si>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</si>
  <si>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</si>
  <si>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</si>
  <si>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</si>
  <si>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</si>
  <si>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</si>
  <si>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</si>
  <si>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</si>
  <si>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</si>
  <si>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</si>
  <si>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</si>
  <si>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</si>
  <si>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</si>
  <si>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</si>
  <si>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</si>
  <si>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</si>
  <si>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</si>
  <si>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</si>
  <si>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</si>
  <si>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</si>
  <si>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</si>
  <si>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</si>
  <si>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</si>
  <si>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</si>
  <si>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</si>
  <si>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</si>
  <si>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</si>
  <si>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</si>
  <si>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</si>
  <si>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</si>
  <si>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</si>
  <si>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</si>
  <si>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</si>
  <si>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</si>
  <si>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</si>
  <si>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</si>
  <si>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</si>
  <si>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</si>
  <si>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</si>
  <si>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</si>
  <si>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</si>
  <si>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</si>
  <si>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</si>
  <si>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</si>
  <si>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</si>
  <si>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</si>
  <si>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</si>
  <si>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</si>
  <si>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</si>
  <si>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</si>
  <si>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</si>
  <si>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</si>
  <si>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</si>
  <si>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</si>
  <si>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</si>
  <si>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</si>
  <si>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</si>
  <si>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</si>
  <si>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</si>
  <si>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</si>
  <si>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</si>
  <si>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</si>
  <si>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</si>
  <si>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</si>
  <si>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</si>
  <si>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</si>
  <si>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</si>
  <si>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</si>
  <si>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</si>
  <si>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</si>
  <si>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</si>
  <si>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</si>
  <si>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</si>
  <si>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</si>
  <si>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</si>
  <si>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</si>
  <si>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</si>
  <si>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</si>
  <si>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</si>
  <si>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</si>
  <si>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</si>
  <si>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</si>
  <si>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</si>
  <si>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</si>
  <si>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</si>
  <si>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</si>
  <si>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</si>
  <si>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</si>
  <si>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</si>
  <si>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</si>
  <si>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</si>
  <si>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</si>
  <si>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</si>
  <si>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</si>
  <si>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</si>
  <si>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</si>
  <si>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</si>
  <si>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</si>
  <si>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</si>
  <si>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</si>
  <si>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</si>
  <si>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</si>
  <si>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</si>
  <si>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</si>
  <si>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</si>
  <si>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</si>
  <si>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</si>
  <si>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</si>
  <si>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</si>
  <si>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</si>
  <si>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</si>
  <si>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</si>
  <si>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</si>
  <si>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</si>
  <si>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</si>
  <si>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</si>
  <si>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</si>
  <si>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</si>
  <si>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</si>
  <si>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</si>
  <si>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</si>
  <si>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</si>
  <si>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</si>
  <si>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</si>
  <si>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</si>
  <si>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</si>
  <si>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</si>
  <si>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</si>
  <si>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</si>
  <si>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</si>
  <si>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</si>
  <si>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</si>
  <si>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</si>
  <si>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</si>
  <si>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</si>
  <si>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</si>
  <si>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</si>
  <si>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</si>
  <si>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</si>
  <si>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</si>
  <si>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</si>
  <si>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</si>
  <si>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</si>
  <si>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</si>
  <si>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</si>
  <si>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</si>
  <si>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</si>
  <si>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</si>
  <si>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</si>
  <si>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</si>
  <si>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</si>
  <si>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</si>
  <si>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</si>
  <si>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</si>
  <si>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</si>
  <si>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</si>
  <si>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</si>
  <si>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</si>
  <si>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</si>
  <si>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</si>
  <si>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</si>
  <si>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</si>
  <si>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</si>
  <si>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</si>
  <si>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</si>
  <si>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</si>
  <si>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</si>
  <si>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</si>
  <si>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</si>
  <si>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</si>
  <si>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</si>
  <si>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</si>
  <si>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</si>
  <si>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</si>
  <si>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</si>
  <si>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</si>
  <si>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</si>
  <si>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</si>
  <si>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</si>
  <si>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</si>
  <si>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</si>
  <si>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</si>
  <si>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</si>
  <si>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</si>
  <si>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</si>
  <si>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</si>
  <si>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</si>
  <si>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</si>
  <si>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</si>
  <si>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</si>
  <si>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</si>
  <si>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</si>
  <si>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</si>
  <si>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</si>
  <si>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</si>
  <si>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</si>
  <si>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</si>
  <si>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</si>
  <si>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</si>
  <si>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</si>
  <si>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</si>
  <si>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</si>
  <si>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</si>
  <si>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</si>
  <si>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</si>
  <si>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</si>
  <si>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</si>
  <si>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</si>
  <si>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</si>
  <si>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</si>
  <si>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</si>
  <si>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</si>
  <si>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</si>
  <si>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</si>
  <si>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</si>
  <si>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</si>
  <si>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</si>
  <si>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</si>
  <si>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</si>
  <si>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</si>
  <si>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</si>
  <si>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</si>
  <si>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</si>
  <si>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</si>
  <si>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</si>
  <si>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</si>
  <si>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</si>
  <si>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</si>
  <si>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</si>
  <si>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</si>
  <si>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</si>
  <si>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</si>
  <si>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</si>
  <si>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</si>
  <si>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</si>
  <si>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</si>
  <si>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</si>
  <si>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</si>
  <si>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</si>
  <si>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</si>
  <si>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</si>
  <si>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</si>
  <si>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</si>
  <si>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</si>
  <si>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</si>
  <si>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</si>
  <si>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</si>
  <si>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</si>
  <si>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</si>
  <si>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</si>
  <si>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</si>
  <si>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</si>
  <si>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</si>
  <si>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</si>
  <si>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</si>
  <si>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</si>
  <si>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</si>
  <si>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</si>
  <si>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</si>
  <si>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</si>
  <si>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</si>
  <si>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</si>
  <si>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</si>
  <si>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</si>
  <si>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</si>
  <si>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</si>
  <si>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</si>
  <si>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</si>
  <si>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</si>
  <si>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</si>
  <si>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</si>
  <si>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</si>
  <si>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</si>
  <si>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</si>
  <si>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</si>
  <si>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</si>
  <si>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</si>
  <si>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</si>
  <si>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</si>
  <si>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</si>
  <si>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</si>
  <si>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</si>
  <si>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</si>
  <si>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</si>
  <si>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</si>
  <si>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</si>
  <si>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</si>
  <si>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</si>
  <si>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</si>
  <si>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</si>
  <si>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</si>
  <si>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</si>
  <si>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</si>
  <si>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</si>
  <si>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</si>
  <si>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</si>
  <si>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</si>
  <si>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</si>
  <si>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</si>
  <si>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</si>
  <si>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</si>
  <si>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</si>
  <si>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</si>
  <si>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</si>
  <si>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</si>
  <si>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</si>
  <si>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</si>
  <si>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</si>
  <si>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</si>
  <si>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</si>
  <si>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</si>
  <si>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</si>
  <si>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</si>
  <si>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</si>
  <si>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</si>
  <si>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</si>
  <si>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</si>
  <si>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</si>
  <si>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</si>
  <si>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</si>
  <si>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</si>
  <si>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</si>
  <si>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</si>
  <si>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</si>
  <si>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</si>
  <si>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</si>
  <si>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</si>
  <si>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</si>
  <si>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</si>
  <si>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</si>
  <si>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</si>
  <si>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</si>
  <si>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</si>
  <si>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</si>
  <si>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</si>
  <si>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</si>
  <si>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</si>
  <si>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</si>
  <si>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</si>
  <si>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</si>
  <si>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</si>
  <si>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</si>
  <si>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</si>
  <si>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</si>
  <si>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</si>
  <si>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</si>
  <si>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</si>
  <si>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</si>
  <si>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</si>
  <si>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</si>
  <si>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</si>
  <si>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</si>
  <si>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</si>
  <si>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</si>
  <si>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</si>
  <si>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</si>
  <si>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</si>
  <si>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</si>
  <si>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</si>
  <si>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</si>
  <si>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</si>
  <si>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</si>
  <si>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</si>
  <si>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</si>
  <si>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</si>
  <si>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</si>
  <si>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</si>
  <si>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</si>
  <si>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</si>
  <si>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</si>
  <si>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</si>
  <si>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</si>
  <si>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</si>
  <si>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</si>
  <si>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</si>
  <si>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</si>
  <si>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</si>
  <si>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</si>
  <si>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</si>
  <si>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</si>
  <si>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</si>
  <si>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</si>
  <si>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</si>
  <si>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</si>
  <si>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</si>
  <si>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</si>
  <si>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</si>
  <si>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</si>
  <si>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</si>
  <si>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</si>
  <si>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</si>
  <si>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</si>
  <si>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</si>
  <si>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</si>
  <si>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</si>
  <si>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</si>
  <si>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</si>
  <si>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</si>
  <si>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</si>
  <si>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</si>
  <si>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</si>
  <si>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</si>
  <si>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</si>
  <si>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</si>
  <si>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</si>
  <si>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</si>
  <si>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</si>
  <si>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</si>
  <si>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</si>
  <si>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</si>
  <si>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</si>
  <si>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</si>
  <si>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</si>
  <si>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</si>
  <si>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</si>
  <si>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</si>
  <si>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</si>
  <si>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</si>
  <si>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</si>
  <si>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</si>
  <si>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</si>
  <si>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</si>
  <si>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</si>
  <si>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</si>
  <si>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</si>
  <si>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</si>
  <si>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</si>
  <si>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</si>
  <si>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</si>
  <si>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</si>
  <si>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</si>
  <si>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</si>
  <si>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</si>
  <si>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</si>
  <si>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</si>
  <si>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</si>
  <si>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</si>
  <si>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</si>
  <si>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</si>
  <si>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</si>
  <si>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</si>
  <si>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</si>
  <si>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</si>
  <si>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</si>
  <si>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</si>
  <si>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</si>
  <si>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</si>
  <si>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</si>
  <si>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</si>
  <si>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</si>
  <si>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</si>
  <si>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</si>
  <si>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</si>
  <si>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</si>
  <si>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</si>
  <si>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</si>
  <si>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</si>
  <si>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</si>
  <si>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</si>
  <si>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</si>
  <si>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</si>
  <si>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</si>
  <si>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</si>
  <si>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</si>
  <si>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</si>
  <si>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</si>
  <si>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</si>
  <si>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</si>
  <si>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</si>
  <si>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</si>
  <si>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</si>
  <si>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</si>
  <si>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</si>
  <si>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</si>
  <si>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</si>
  <si>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</si>
  <si>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</si>
  <si>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</si>
  <si>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</si>
  <si>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</si>
  <si>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</si>
  <si>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</si>
  <si>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</si>
  <si>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</si>
  <si>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</si>
  <si>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</si>
  <si>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</si>
  <si>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</si>
  <si>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</si>
  <si>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</si>
  <si>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</si>
  <si>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</si>
  <si>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</si>
  <si>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</si>
  <si>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</si>
  <si>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</si>
  <si>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</si>
  <si>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</si>
  <si>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</si>
  <si>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</si>
  <si>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</si>
  <si>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</si>
  <si>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</si>
  <si>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</si>
  <si>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</si>
  <si>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</si>
  <si>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</si>
  <si>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</si>
  <si>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</si>
  <si>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</si>
  <si>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</si>
  <si>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</si>
  <si>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</si>
  <si>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</si>
  <si>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</si>
  <si>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</si>
  <si>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</si>
  <si>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</si>
  <si>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</si>
  <si>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</si>
  <si>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</si>
  <si>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</si>
  <si>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</si>
  <si>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</si>
  <si>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</si>
  <si>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</si>
  <si>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</si>
  <si>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</si>
  <si>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</si>
  <si>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</si>
  <si>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</si>
  <si>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</si>
  <si>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</si>
  <si>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</si>
  <si>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</si>
  <si>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</si>
  <si>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</si>
  <si>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</si>
  <si>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</si>
  <si>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</si>
  <si>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</si>
  <si>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</si>
  <si>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</si>
  <si>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</si>
  <si>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</si>
  <si>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</si>
  <si>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</si>
  <si>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</si>
  <si>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</si>
  <si>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</si>
  <si>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</si>
  <si>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</si>
  <si>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</si>
  <si>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</si>
  <si>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</si>
  <si>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</si>
  <si>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</si>
  <si>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</si>
  <si>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</si>
  <si>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</si>
  <si>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</si>
  <si>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</si>
  <si>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</si>
  <si>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</si>
  <si>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отсутствует</t>
  </si>
  <si>
    <t>631010000</t>
  </si>
  <si>
    <t>Восточно-Казахстанская область, г.Усть-Каменогорск, пр.Абая,102</t>
  </si>
  <si>
    <t>Маркетинговое заключение</t>
  </si>
  <si>
    <t>Структурное подразделение/ БАР-код товара</t>
  </si>
  <si>
    <t>Код ЕНС ТРУ</t>
  </si>
  <si>
    <t>Основание проведения закупок</t>
  </si>
  <si>
    <t>Предполагаемый месяц заключения договора</t>
  </si>
  <si>
    <r>
      <t xml:space="preserve">Сроки поставки товаров, выполнения работ, оказания услуг </t>
    </r>
    <r>
      <rPr>
        <i/>
        <sz val="11"/>
        <color indexed="8"/>
        <rFont val="Times New Roman"/>
        <family val="1"/>
        <charset val="204"/>
      </rPr>
      <t>(заполнить одно из трех значений)</t>
    </r>
  </si>
  <si>
    <t>Единица измереения</t>
  </si>
  <si>
    <t>2025 год</t>
  </si>
  <si>
    <t>2026год</t>
  </si>
  <si>
    <t>2027 год</t>
  </si>
  <si>
    <t>2028 год</t>
  </si>
  <si>
    <t>Атрибут 4</t>
  </si>
  <si>
    <t>46</t>
  </si>
  <si>
    <t>47</t>
  </si>
  <si>
    <t>48</t>
  </si>
  <si>
    <t>49</t>
  </si>
  <si>
    <t>50</t>
  </si>
  <si>
    <t>51</t>
  </si>
  <si>
    <t>52</t>
  </si>
  <si>
    <t>53</t>
  </si>
  <si>
    <t>54</t>
  </si>
  <si>
    <t>55</t>
  </si>
  <si>
    <t>1 ЭиФ</t>
  </si>
  <si>
    <t>692010.000.000002</t>
  </si>
  <si>
    <t>Услуги по проведению аудита финансовой отчётности</t>
  </si>
  <si>
    <t>Услуги по проведению аудита финансовой отчётнсоти</t>
  </si>
  <si>
    <t>73-1-6</t>
  </si>
  <si>
    <t>с НДС</t>
  </si>
  <si>
    <t>2025-2027 жылдарға ҚЕХС бойынша қаржылық есептілік аудитіне арналған аудиторлық қызметтер</t>
  </si>
  <si>
    <t>Аудиторские услуги для аудита финансовой отчетности по МСФО за 2025- 2027 гг.</t>
  </si>
  <si>
    <t>пр.Абая,102, корпус №38</t>
  </si>
  <si>
    <t>12.2024</t>
  </si>
  <si>
    <t>пр. Абая, 102, склад АО УМЗ.</t>
  </si>
  <si>
    <t>73-1-4</t>
  </si>
  <si>
    <t>03.2028</t>
  </si>
  <si>
    <t>244211.310.000004</t>
  </si>
  <si>
    <t>Алюминий</t>
  </si>
  <si>
    <t>марка А85</t>
  </si>
  <si>
    <t>12.2026</t>
  </si>
  <si>
    <t>01110041</t>
  </si>
  <si>
    <t>Чушки мелкие первичного нелегированного алюминия марки А-85</t>
  </si>
  <si>
    <t>А-85 маркалы бастапқы легирленбеген алюминийдің ұсақ чушкалары</t>
  </si>
  <si>
    <t>ОГЭ</t>
  </si>
  <si>
    <t>351110.100.000000</t>
  </si>
  <si>
    <t>Электроэнергия</t>
  </si>
  <si>
    <t>для собственного потребления</t>
  </si>
  <si>
    <t>73-1-3</t>
  </si>
  <si>
    <t xml:space="preserve"> Киловатт-час</t>
  </si>
  <si>
    <t>2029 год</t>
  </si>
  <si>
    <t>2030 год</t>
  </si>
  <si>
    <t>2031 год</t>
  </si>
  <si>
    <t>2032 год</t>
  </si>
  <si>
    <t>2033 год</t>
  </si>
  <si>
    <t>2034 год</t>
  </si>
  <si>
    <t xml:space="preserve">2035 год </t>
  </si>
  <si>
    <t xml:space="preserve"> 2036 год </t>
  </si>
  <si>
    <t xml:space="preserve">2037 год </t>
  </si>
  <si>
    <t xml:space="preserve">2038 год </t>
  </si>
  <si>
    <t xml:space="preserve">2039 год </t>
  </si>
  <si>
    <t xml:space="preserve">2040 год </t>
  </si>
  <si>
    <t xml:space="preserve">2041 год </t>
  </si>
  <si>
    <t xml:space="preserve">2042 год </t>
  </si>
  <si>
    <t xml:space="preserve">2043 год </t>
  </si>
  <si>
    <t xml:space="preserve">2044 год </t>
  </si>
  <si>
    <t xml:space="preserve">2045 год </t>
  </si>
  <si>
    <t xml:space="preserve">2046 год </t>
  </si>
  <si>
    <t xml:space="preserve">2047 год </t>
  </si>
  <si>
    <t xml:space="preserve">2048 год </t>
  </si>
  <si>
    <t xml:space="preserve">2049 год </t>
  </si>
  <si>
    <t xml:space="preserve">2050 год </t>
  </si>
  <si>
    <t>Жаңартылатын энергия секторында электр энергиясының жоспарланған көлемін сатып алу</t>
  </si>
  <si>
    <t>Приобретение плановых объёмов электрической энергии в субъекта ВИЭ</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</si>
  <si>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</si>
  <si>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</si>
  <si>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</si>
  <si>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</si>
  <si>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</si>
  <si>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</si>
  <si>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</si>
  <si>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</si>
  <si>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</si>
  <si>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</si>
  <si>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</si>
  <si>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</si>
  <si>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</si>
  <si>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</si>
  <si>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</si>
  <si>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</si>
  <si>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</si>
  <si>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</si>
  <si>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</si>
  <si>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</si>
  <si>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</si>
  <si>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</si>
  <si>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</si>
  <si>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</si>
  <si>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</si>
  <si>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</si>
  <si>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</si>
  <si>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</si>
  <si>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</si>
  <si>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</si>
  <si>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</si>
  <si>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</si>
  <si>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</si>
  <si>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</si>
  <si>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</si>
  <si>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</si>
  <si>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</si>
  <si>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</si>
  <si>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</si>
  <si>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</si>
  <si>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</si>
  <si>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</si>
  <si>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</si>
  <si>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</si>
  <si>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</si>
  <si>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</si>
  <si>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</si>
  <si>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</si>
  <si>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</si>
  <si>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</si>
  <si>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</si>
  <si>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</si>
  <si>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</si>
  <si>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</si>
  <si>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</si>
  <si>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</si>
  <si>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</si>
  <si>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</si>
  <si>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</si>
  <si>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</si>
  <si>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</si>
  <si>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</si>
  <si>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</si>
  <si>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</si>
  <si>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</si>
  <si>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</si>
  <si>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</si>
  <si>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</si>
  <si>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</si>
  <si>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</si>
  <si>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</si>
  <si>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</si>
  <si>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</si>
  <si>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</si>
  <si>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</si>
  <si>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</si>
  <si>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</si>
  <si>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</si>
  <si>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</si>
  <si>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</si>
  <si>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</si>
  <si>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</si>
  <si>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</si>
  <si>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</si>
  <si>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</si>
  <si>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</si>
  <si>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</si>
  <si>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</si>
  <si>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пр.Абая,102</t>
  </si>
  <si>
    <t>Общее кол-во, объем (для товаров)</t>
  </si>
  <si>
    <t>Общая сумма, планируемая для закупок ТРУ без НДС,  тенге</t>
  </si>
  <si>
    <t>Общая сумма,  планируемая для закупки ТРУ с НДС,  тенге</t>
  </si>
  <si>
    <t>09.2024</t>
  </si>
  <si>
    <t>Долгосрочный план закупок товаров, работ и услуг по особому порядку без использования веб-портала на 2025 и последующие годы по АО "УМЗ"</t>
  </si>
  <si>
    <t xml:space="preserve">Утверждён Приказом № 1891 от 06.12.2024 г., №321 от 28.02.2025 г., 878 от 26.05.2025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</si>
</sst>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0.000"/>
    <numFmt numFmtId="166" formatCode="mm/yyyy"/>
    <numFmt numFmtId="167" formatCode="_-* #,##0_-;\-* #,##0_-;_-* &quot;-&quot;??_-;_-@_-"/>
  </numFmts>
  <fonts count="43"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i/>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name val="Times New Roman"/>
      <family val="1"/>
      <charset val="204"/>
    </font>
    <font>
      <b/>
      <sz val="16"/>
      <color theme="1"/>
      <name val="Times New Roman"/>
      <family val="1"/>
      <charset val="204"/>
    </font>
    <font>
      <sz val="11"/>
      <color theme="1"/>
      <name val="Calibri"/>
      <family val="2"/>
      <charset val="204"/>
      <scheme val="minor"/>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sz val="16"/>
      <color theme="1"/>
      <name val="Times New Roman"/>
      <family val="1"/>
      <charset val="204"/>
    </font>
    <font>
      <b/>
      <sz val="12"/>
      <color theme="1"/>
      <name val="Times New Roman"/>
      <family val="1"/>
      <charset val="204"/>
    </font>
    <font>
      <sz val="12"/>
      <color theme="1"/>
      <name val="Calibri"/>
      <family val="2"/>
      <scheme val="minor"/>
    </font>
    <font>
      <sz val="8"/>
      <name val="Arial"/>
      <family val="2"/>
    </font>
    <font>
      <sz val="10"/>
      <name val="Helv"/>
    </font>
    <font>
      <b/>
      <sz val="11"/>
      <color rgb="FF00B050"/>
      <name val="Times New Roman"/>
      <family val="1"/>
      <charset val="204"/>
    </font>
    <font>
      <sz val="8"/>
      <name val="Calibri"/>
      <family val="2"/>
      <charset val="204"/>
      <scheme val="minor"/>
    </font>
  </fonts>
  <fills count="18">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000"/>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3">
    <xf numFmtId="0" fontId="0" fillId="0" borderId="0"/>
    <xf numFmtId="0" fontId="16" fillId="0" borderId="0"/>
    <xf numFmtId="0" fontId="15" fillId="0" borderId="0"/>
    <xf numFmtId="0" fontId="17" fillId="0" borderId="0"/>
    <xf numFmtId="0" fontId="18" fillId="0" borderId="0"/>
    <xf numFmtId="0" fontId="19" fillId="0" borderId="21" applyNumberFormat="0" applyFill="0" applyAlignment="0" applyProtection="0"/>
    <xf numFmtId="0" fontId="20" fillId="0" borderId="22" applyNumberFormat="0" applyFill="0" applyAlignment="0" applyProtection="0"/>
    <xf numFmtId="0" fontId="21" fillId="0" borderId="23"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6" borderId="24" applyNumberFormat="0" applyAlignment="0" applyProtection="0"/>
    <xf numFmtId="0" fontId="25" fillId="7" borderId="25" applyNumberFormat="0" applyAlignment="0" applyProtection="0"/>
    <xf numFmtId="0" fontId="26" fillId="7" borderId="24" applyNumberFormat="0" applyAlignment="0" applyProtection="0"/>
    <xf numFmtId="0" fontId="27" fillId="0" borderId="26" applyNumberFormat="0" applyFill="0" applyAlignment="0" applyProtection="0"/>
    <xf numFmtId="0" fontId="28" fillId="8" borderId="27" applyNumberFormat="0" applyAlignment="0" applyProtection="0"/>
    <xf numFmtId="0" fontId="29" fillId="0" borderId="0" applyNumberFormat="0" applyFill="0" applyBorder="0" applyAlignment="0" applyProtection="0"/>
    <xf numFmtId="0" fontId="15" fillId="9" borderId="28" applyNumberFormat="0" applyFont="0" applyAlignment="0" applyProtection="0"/>
    <xf numFmtId="0" fontId="30" fillId="0" borderId="0" applyNumberFormat="0" applyFill="0" applyBorder="0" applyAlignment="0" applyProtection="0"/>
    <xf numFmtId="0" fontId="31" fillId="0" borderId="29" applyNumberFormat="0" applyFill="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3" fillId="0" borderId="0" applyNumberFormat="0" applyFill="0" applyBorder="0" applyAlignment="0" applyProtection="0"/>
    <xf numFmtId="0" fontId="34" fillId="5" borderId="0" applyNumberFormat="0" applyBorder="0" applyAlignment="0" applyProtection="0"/>
    <xf numFmtId="0" fontId="15" fillId="0" borderId="0"/>
    <xf numFmtId="0" fontId="16" fillId="0" borderId="0"/>
    <xf numFmtId="0" fontId="35" fillId="0" borderId="0"/>
    <xf numFmtId="0" fontId="15" fillId="0" borderId="0"/>
    <xf numFmtId="165" fontId="18" fillId="0" borderId="0"/>
    <xf numFmtId="0" fontId="17" fillId="0" borderId="0"/>
    <xf numFmtId="0" fontId="18" fillId="0" borderId="0"/>
    <xf numFmtId="0" fontId="18" fillId="0" borderId="0"/>
    <xf numFmtId="0" fontId="18" fillId="0" borderId="0"/>
    <xf numFmtId="0" fontId="40" fillId="0" borderId="0"/>
    <xf numFmtId="0" fontId="16" fillId="0" borderId="0"/>
    <xf numFmtId="0" fontId="16" fillId="0" borderId="0"/>
    <xf numFmtId="0" fontId="39" fillId="0" borderId="0"/>
    <xf numFmtId="164" fontId="16" fillId="0" borderId="0" applyFont="0" applyFill="0" applyBorder="0" applyAlignment="0" applyProtection="0"/>
    <xf numFmtId="43" fontId="15" fillId="0" borderId="0" applyFont="0" applyFill="0" applyBorder="0" applyAlignment="0" applyProtection="0"/>
  </cellStyleXfs>
  <cellXfs count="134">
    <xf numFmtId="0" fontId="0" fillId="0" borderId="0" xfId="0"/>
    <xf numFmtId="49" fontId="6" fillId="0" borderId="9" xfId="0" applyNumberFormat="1" applyFont="1" applyBorder="1" applyAlignment="1">
      <alignment wrapText="1"/>
    </xf>
    <xf numFmtId="0" fontId="6" fillId="0" borderId="9" xfId="0" applyFont="1" applyBorder="1" applyAlignment="1">
      <alignment wrapText="1"/>
    </xf>
    <xf numFmtId="0" fontId="9" fillId="0" borderId="12" xfId="0" applyFont="1" applyBorder="1"/>
    <xf numFmtId="0" fontId="5" fillId="0" borderId="9" xfId="0" applyFont="1" applyBorder="1"/>
    <xf numFmtId="0" fontId="6" fillId="0" borderId="0" xfId="0" applyFont="1" applyAlignment="1">
      <alignment wrapText="1"/>
    </xf>
    <xf numFmtId="0" fontId="6" fillId="0" borderId="0" xfId="0" applyFont="1"/>
    <xf numFmtId="0" fontId="10" fillId="0" borderId="9" xfId="0" applyFont="1" applyBorder="1" applyAlignment="1">
      <alignment horizontal="center" vertical="center" wrapText="1"/>
    </xf>
    <xf numFmtId="0" fontId="6" fillId="0" borderId="9" xfId="0" applyFont="1" applyBorder="1"/>
    <xf numFmtId="0" fontId="5" fillId="0" borderId="0" xfId="0" applyFont="1"/>
    <xf numFmtId="0" fontId="9" fillId="0" borderId="9" xfId="0" applyFont="1" applyBorder="1"/>
    <xf numFmtId="0" fontId="5" fillId="0" borderId="0" xfId="0" applyFont="1" applyAlignment="1">
      <alignment vertical="top"/>
    </xf>
    <xf numFmtId="0" fontId="5" fillId="0" borderId="9" xfId="0" applyFont="1" applyBorder="1" applyAlignment="1">
      <alignment vertical="top"/>
    </xf>
    <xf numFmtId="0" fontId="5" fillId="0" borderId="9" xfId="0" applyFont="1" applyBorder="1" applyAlignment="1">
      <alignment wrapText="1"/>
    </xf>
    <xf numFmtId="49" fontId="6" fillId="0" borderId="0" xfId="0" applyNumberFormat="1" applyFont="1" applyAlignment="1">
      <alignment wrapText="1"/>
    </xf>
    <xf numFmtId="49" fontId="7" fillId="0" borderId="0" xfId="0" applyNumberFormat="1" applyFont="1" applyAlignment="1">
      <alignment horizontal="center" vertical="center" wrapText="1"/>
    </xf>
    <xf numFmtId="0" fontId="7" fillId="0" borderId="9" xfId="0" applyFont="1" applyBorder="1" applyAlignment="1">
      <alignment horizontal="center" vertical="center" wrapText="1"/>
    </xf>
    <xf numFmtId="49" fontId="11" fillId="0" borderId="0" xfId="0" applyNumberFormat="1" applyFont="1" applyAlignment="1">
      <alignment vertical="center" wrapText="1"/>
    </xf>
    <xf numFmtId="0" fontId="0" fillId="0" borderId="0" xfId="0" applyFont="1"/>
    <xf numFmtId="49" fontId="6" fillId="2" borderId="13" xfId="0" applyNumberFormat="1" applyFont="1" applyFill="1" applyBorder="1" applyAlignment="1">
      <alignment horizontal="center" vertical="top" wrapText="1"/>
    </xf>
    <xf numFmtId="49" fontId="6" fillId="2" borderId="14" xfId="0" applyNumberFormat="1" applyFont="1" applyFill="1" applyBorder="1" applyAlignment="1">
      <alignment horizontal="left" vertical="top" wrapText="1"/>
    </xf>
    <xf numFmtId="49" fontId="6" fillId="2" borderId="15" xfId="0" applyNumberFormat="1" applyFont="1" applyFill="1" applyBorder="1" applyAlignment="1">
      <alignment horizontal="center" vertical="top" wrapText="1"/>
    </xf>
    <xf numFmtId="49" fontId="6" fillId="2" borderId="16" xfId="0" applyNumberFormat="1" applyFont="1" applyFill="1" applyBorder="1" applyAlignment="1">
      <alignment horizontal="left" vertical="top" wrapText="1"/>
    </xf>
    <xf numFmtId="0" fontId="6" fillId="2" borderId="16" xfId="0" applyFont="1" applyFill="1" applyBorder="1" applyAlignment="1">
      <alignment horizontal="left" vertical="top" wrapText="1"/>
    </xf>
    <xf numFmtId="49" fontId="12" fillId="2" borderId="16" xfId="0" applyNumberFormat="1" applyFont="1" applyFill="1" applyBorder="1" applyAlignment="1">
      <alignment horizontal="left" vertical="top" wrapText="1"/>
    </xf>
    <xf numFmtId="49" fontId="7" fillId="0" borderId="17" xfId="0" applyNumberFormat="1" applyFont="1" applyBorder="1" applyAlignment="1">
      <alignment horizontal="center" vertical="top"/>
    </xf>
    <xf numFmtId="0" fontId="7" fillId="0" borderId="17" xfId="0" applyFont="1" applyBorder="1" applyAlignment="1">
      <alignment horizontal="center" vertical="top" wrapText="1"/>
    </xf>
    <xf numFmtId="49" fontId="6" fillId="2" borderId="18"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49" fontId="10" fillId="0" borderId="5" xfId="0" applyNumberFormat="1" applyFont="1" applyBorder="1" applyAlignment="1">
      <alignment horizontal="center" vertical="center" wrapText="1"/>
    </xf>
    <xf numFmtId="0" fontId="0" fillId="0" borderId="0" xfId="0"/>
    <xf numFmtId="0" fontId="17" fillId="0" borderId="0" xfId="3"/>
    <xf numFmtId="0" fontId="14" fillId="0" borderId="0" xfId="3" applyFont="1"/>
    <xf numFmtId="0" fontId="36" fillId="0" borderId="0" xfId="3" applyFont="1"/>
    <xf numFmtId="0" fontId="36" fillId="0" borderId="0" xfId="3" applyFont="1" applyAlignment="1">
      <alignment horizontal="center" vertical="center"/>
    </xf>
    <xf numFmtId="49" fontId="37" fillId="0" borderId="0" xfId="3" applyNumberFormat="1" applyFont="1" applyAlignment="1">
      <alignment horizontal="left"/>
    </xf>
    <xf numFmtId="49" fontId="37" fillId="0" borderId="0" xfId="3" applyNumberFormat="1" applyFont="1" applyAlignment="1">
      <alignment horizontal="center" vertical="center"/>
    </xf>
    <xf numFmtId="49" fontId="38" fillId="0" borderId="0" xfId="3" applyNumberFormat="1" applyFont="1"/>
    <xf numFmtId="49" fontId="37" fillId="0" borderId="3" xfId="0" applyNumberFormat="1" applyFont="1" applyBorder="1" applyAlignment="1">
      <alignment horizontal="center" vertical="center" wrapText="1"/>
    </xf>
    <xf numFmtId="49" fontId="37" fillId="0" borderId="4" xfId="0" applyNumberFormat="1" applyFont="1" applyBorder="1" applyAlignment="1">
      <alignment horizontal="center" vertical="center" wrapText="1"/>
    </xf>
    <xf numFmtId="49" fontId="7" fillId="0" borderId="1" xfId="3" applyNumberFormat="1" applyFont="1" applyBorder="1" applyAlignment="1">
      <alignment horizontal="center" vertical="center" wrapText="1"/>
    </xf>
    <xf numFmtId="0" fontId="37" fillId="0" borderId="0" xfId="0" applyFont="1" applyAlignment="1">
      <alignment horizontal="center" vertical="center"/>
    </xf>
    <xf numFmtId="49" fontId="41" fillId="0" borderId="0" xfId="0" applyNumberFormat="1" applyFont="1" applyAlignment="1">
      <alignment horizontal="left"/>
    </xf>
    <xf numFmtId="43" fontId="17" fillId="0" borderId="0" xfId="42" applyFont="1"/>
    <xf numFmtId="43" fontId="17" fillId="16" borderId="0" xfId="42" applyFont="1" applyFill="1"/>
    <xf numFmtId="43" fontId="38" fillId="0" borderId="0" xfId="42" applyFont="1"/>
    <xf numFmtId="43" fontId="37" fillId="0" borderId="0" xfId="42" applyFont="1" applyAlignment="1">
      <alignment horizontal="left"/>
    </xf>
    <xf numFmtId="43" fontId="37" fillId="16" borderId="0" xfId="42" applyFont="1" applyFill="1" applyAlignment="1">
      <alignment horizontal="left"/>
    </xf>
    <xf numFmtId="43" fontId="0" fillId="0" borderId="0" xfId="42" applyFont="1"/>
    <xf numFmtId="43" fontId="0" fillId="16" borderId="0" xfId="42" applyFont="1" applyFill="1"/>
    <xf numFmtId="43" fontId="31" fillId="16" borderId="0" xfId="42" applyFont="1" applyFill="1"/>
    <xf numFmtId="43" fontId="7" fillId="0" borderId="30" xfId="42" applyFont="1" applyBorder="1" applyAlignment="1">
      <alignment horizontal="center" vertical="center" wrapText="1"/>
    </xf>
    <xf numFmtId="43" fontId="7" fillId="0" borderId="31" xfId="42" applyFont="1" applyBorder="1" applyAlignment="1">
      <alignment horizontal="center" vertical="center" wrapText="1"/>
    </xf>
    <xf numFmtId="43" fontId="7" fillId="16" borderId="31" xfId="42" applyFont="1" applyFill="1" applyBorder="1" applyAlignment="1">
      <alignment horizontal="center" vertical="center" wrapText="1"/>
    </xf>
    <xf numFmtId="43" fontId="7" fillId="0" borderId="20" xfId="42" applyFont="1" applyBorder="1" applyAlignment="1">
      <alignment horizontal="center" vertical="center" wrapText="1"/>
    </xf>
    <xf numFmtId="43" fontId="37" fillId="0" borderId="3" xfId="42" applyFont="1" applyBorder="1" applyAlignment="1">
      <alignment horizontal="center" vertical="center" wrapText="1"/>
    </xf>
    <xf numFmtId="43" fontId="37" fillId="0" borderId="4" xfId="42" applyFont="1" applyBorder="1" applyAlignment="1">
      <alignment horizontal="center" vertical="center" wrapText="1"/>
    </xf>
    <xf numFmtId="43" fontId="37" fillId="16" borderId="3" xfId="42" applyFont="1" applyFill="1" applyBorder="1" applyAlignment="1">
      <alignment horizontal="center" vertical="center" wrapText="1"/>
    </xf>
    <xf numFmtId="43" fontId="37" fillId="16" borderId="4" xfId="42" applyFont="1" applyFill="1" applyBorder="1" applyAlignment="1">
      <alignment horizontal="center" vertical="center" wrapText="1"/>
    </xf>
    <xf numFmtId="49" fontId="7" fillId="0" borderId="30" xfId="3" applyNumberFormat="1" applyFont="1" applyBorder="1" applyAlignment="1">
      <alignment horizontal="center" vertical="center" wrapText="1"/>
    </xf>
    <xf numFmtId="1" fontId="7" fillId="0" borderId="31" xfId="42" applyNumberFormat="1" applyFont="1" applyFill="1" applyBorder="1" applyAlignment="1">
      <alignment horizontal="center" vertical="center" wrapText="1"/>
    </xf>
    <xf numFmtId="43" fontId="37" fillId="0" borderId="32" xfId="42" applyFont="1" applyBorder="1" applyAlignment="1">
      <alignment horizontal="center" vertical="center" wrapText="1"/>
    </xf>
    <xf numFmtId="0" fontId="0" fillId="0" borderId="0" xfId="0" applyBorder="1"/>
    <xf numFmtId="0" fontId="6" fillId="0" borderId="1" xfId="0" applyFont="1" applyBorder="1" applyAlignment="1">
      <alignment horizontal="left" vertical="top"/>
    </xf>
    <xf numFmtId="49" fontId="13" fillId="0" borderId="1" xfId="0" applyNumberFormat="1" applyFont="1" applyBorder="1" applyAlignment="1">
      <alignment horizontal="left" vertical="top" wrapText="1"/>
    </xf>
    <xf numFmtId="49" fontId="13" fillId="0" borderId="1" xfId="0" applyNumberFormat="1" applyFont="1" applyBorder="1" applyAlignment="1">
      <alignment horizontal="left" vertical="top"/>
    </xf>
    <xf numFmtId="49" fontId="6" fillId="0" borderId="1" xfId="0" applyNumberFormat="1" applyFont="1" applyBorder="1" applyAlignment="1">
      <alignment horizontal="left" vertical="top"/>
    </xf>
    <xf numFmtId="1" fontId="13" fillId="0" borderId="1" xfId="0" applyNumberFormat="1" applyFont="1" applyBorder="1" applyAlignment="1">
      <alignment horizontal="left" vertical="top" wrapText="1"/>
    </xf>
    <xf numFmtId="0" fontId="13" fillId="0" borderId="1" xfId="0" applyFont="1" applyBorder="1" applyAlignment="1">
      <alignment horizontal="left" vertical="top" wrapText="1"/>
    </xf>
    <xf numFmtId="166" fontId="13" fillId="0" borderId="1" xfId="0" applyNumberFormat="1" applyFont="1" applyBorder="1" applyAlignment="1">
      <alignment horizontal="left" vertical="top" wrapText="1"/>
    </xf>
    <xf numFmtId="43" fontId="13" fillId="0" borderId="1" xfId="42" applyFont="1" applyBorder="1" applyAlignment="1">
      <alignment horizontal="left" vertical="top" wrapText="1"/>
    </xf>
    <xf numFmtId="43" fontId="6" fillId="16" borderId="1" xfId="42" applyFont="1" applyFill="1" applyBorder="1" applyAlignment="1">
      <alignment horizontal="left" vertical="top"/>
    </xf>
    <xf numFmtId="43" fontId="6" fillId="0" borderId="1" xfId="42" applyFont="1" applyBorder="1" applyAlignment="1">
      <alignment horizontal="left" vertical="top"/>
    </xf>
    <xf numFmtId="1" fontId="13" fillId="0" borderId="1" xfId="0" applyNumberFormat="1" applyFont="1" applyBorder="1" applyAlignment="1">
      <alignment horizontal="left" vertical="top"/>
    </xf>
    <xf numFmtId="0" fontId="6" fillId="0" borderId="30" xfId="0" applyFont="1" applyBorder="1" applyAlignment="1">
      <alignment horizontal="left" vertical="top"/>
    </xf>
    <xf numFmtId="0" fontId="6" fillId="0" borderId="0" xfId="0" applyFont="1" applyBorder="1" applyAlignment="1">
      <alignment horizontal="left" vertical="top"/>
    </xf>
    <xf numFmtId="43" fontId="13" fillId="0" borderId="1" xfId="42" applyFont="1" applyFill="1" applyBorder="1" applyAlignment="1">
      <alignment horizontal="left" vertical="top" wrapText="1"/>
    </xf>
    <xf numFmtId="43" fontId="6" fillId="0" borderId="1" xfId="42" applyFont="1" applyFill="1" applyBorder="1" applyAlignment="1">
      <alignment horizontal="left" vertical="top"/>
    </xf>
    <xf numFmtId="167" fontId="13" fillId="0" borderId="1" xfId="42" applyNumberFormat="1" applyFont="1" applyFill="1" applyBorder="1" applyAlignment="1">
      <alignment horizontal="left" vertical="top" wrapText="1"/>
    </xf>
    <xf numFmtId="0" fontId="6" fillId="0" borderId="1" xfId="0" applyFont="1" applyFill="1" applyBorder="1" applyAlignment="1">
      <alignment horizontal="left" vertical="top"/>
    </xf>
    <xf numFmtId="0" fontId="7" fillId="0" borderId="1" xfId="0" applyFont="1" applyBorder="1" applyAlignment="1">
      <alignment horizontal="left" vertical="top"/>
    </xf>
    <xf numFmtId="49" fontId="7" fillId="0" borderId="1" xfId="0" applyNumberFormat="1" applyFont="1" applyBorder="1" applyAlignment="1">
      <alignment horizontal="left" vertical="top"/>
    </xf>
    <xf numFmtId="0" fontId="6" fillId="0" borderId="1" xfId="0" applyFont="1" applyBorder="1" applyAlignment="1">
      <alignment horizontal="left" vertical="top" wrapText="1"/>
    </xf>
    <xf numFmtId="43" fontId="6" fillId="16" borderId="1" xfId="42" applyFont="1" applyFill="1" applyBorder="1" applyAlignment="1">
      <alignment horizontal="left" vertical="center"/>
    </xf>
    <xf numFmtId="43" fontId="6" fillId="0" borderId="1" xfId="42" applyFont="1" applyBorder="1" applyAlignment="1">
      <alignment horizontal="left" vertical="center"/>
    </xf>
    <xf numFmtId="43" fontId="6" fillId="17" borderId="1" xfId="42" applyFont="1" applyFill="1" applyBorder="1" applyAlignment="1">
      <alignment horizontal="left" vertical="center"/>
    </xf>
    <xf numFmtId="43" fontId="3" fillId="17" borderId="1" xfId="42" applyFont="1" applyFill="1" applyBorder="1" applyAlignment="1">
      <alignment horizontal="center" vertical="center" wrapText="1"/>
    </xf>
    <xf numFmtId="49" fontId="7" fillId="0" borderId="30" xfId="3" applyNumberFormat="1" applyFont="1" applyBorder="1" applyAlignment="1">
      <alignment horizontal="center" vertical="center" wrapText="1"/>
    </xf>
    <xf numFmtId="49" fontId="7" fillId="0" borderId="31" xfId="3" applyNumberFormat="1" applyFont="1" applyBorder="1" applyAlignment="1">
      <alignment horizontal="center" vertical="center" wrapText="1"/>
    </xf>
    <xf numFmtId="49" fontId="7" fillId="0" borderId="20" xfId="3" applyNumberFormat="1" applyFont="1" applyBorder="1" applyAlignment="1">
      <alignment horizontal="center" vertical="center" wrapText="1"/>
    </xf>
    <xf numFmtId="49" fontId="7" fillId="0" borderId="1" xfId="3" applyNumberFormat="1" applyFont="1" applyBorder="1" applyAlignment="1">
      <alignment horizontal="center" vertical="center" wrapText="1"/>
    </xf>
    <xf numFmtId="43" fontId="7" fillId="0" borderId="3" xfId="42" applyFont="1" applyFill="1" applyBorder="1" applyAlignment="1">
      <alignment horizontal="center" vertical="center" wrapText="1"/>
    </xf>
    <xf numFmtId="43" fontId="7" fillId="0" borderId="5" xfId="42" applyFont="1" applyFill="1" applyBorder="1" applyAlignment="1">
      <alignment horizontal="center" vertical="center" wrapText="1"/>
    </xf>
    <xf numFmtId="49" fontId="7" fillId="0" borderId="3" xfId="3" applyNumberFormat="1" applyFont="1" applyBorder="1" applyAlignment="1">
      <alignment horizontal="center" vertical="center" wrapText="1"/>
    </xf>
    <xf numFmtId="49" fontId="7" fillId="0" borderId="4"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43" fontId="7" fillId="0" borderId="1" xfId="42" applyFont="1" applyBorder="1" applyAlignment="1">
      <alignment horizontal="center" vertical="center" wrapText="1"/>
    </xf>
    <xf numFmtId="43" fontId="7" fillId="0" borderId="30" xfId="42" applyFont="1" applyBorder="1" applyAlignment="1">
      <alignment horizontal="center" vertical="center" wrapText="1"/>
    </xf>
    <xf numFmtId="43" fontId="7" fillId="0" borderId="31" xfId="42" applyFont="1" applyBorder="1" applyAlignment="1">
      <alignment horizontal="center" vertical="center" wrapText="1"/>
    </xf>
    <xf numFmtId="43" fontId="7" fillId="0" borderId="20" xfId="42" applyFont="1" applyBorder="1" applyAlignment="1">
      <alignment horizontal="center" vertical="center" wrapText="1"/>
    </xf>
    <xf numFmtId="43" fontId="7" fillId="16" borderId="3" xfId="42" applyFont="1" applyFill="1" applyBorder="1" applyAlignment="1">
      <alignment horizontal="center" vertical="center" wrapText="1"/>
    </xf>
    <xf numFmtId="43" fontId="7" fillId="16" borderId="5" xfId="42" applyFont="1" applyFill="1" applyBorder="1" applyAlignment="1">
      <alignment horizontal="center" vertical="center" wrapText="1"/>
    </xf>
    <xf numFmtId="1" fontId="7" fillId="0" borderId="30" xfId="42" applyNumberFormat="1" applyFont="1" applyFill="1" applyBorder="1" applyAlignment="1">
      <alignment horizontal="center" vertical="center" wrapText="1"/>
    </xf>
    <xf numFmtId="1" fontId="7" fillId="0" borderId="31" xfId="42" applyNumberFormat="1" applyFont="1" applyFill="1" applyBorder="1" applyAlignment="1">
      <alignment horizontal="center" vertical="center" wrapText="1"/>
    </xf>
    <xf numFmtId="1" fontId="7" fillId="0" borderId="20" xfId="42" applyNumberFormat="1" applyFont="1" applyFill="1" applyBorder="1" applyAlignment="1">
      <alignment horizontal="center" vertical="center" wrapText="1"/>
    </xf>
    <xf numFmtId="43" fontId="7" fillId="16" borderId="1" xfId="42" applyFont="1" applyFill="1" applyBorder="1" applyAlignment="1">
      <alignment horizontal="center" vertical="center" wrapText="1"/>
    </xf>
    <xf numFmtId="49" fontId="7" fillId="0" borderId="32" xfId="3" applyNumberFormat="1" applyFont="1" applyBorder="1" applyAlignment="1">
      <alignment horizontal="center" vertical="center" wrapText="1"/>
    </xf>
    <xf numFmtId="49" fontId="7" fillId="0" borderId="33" xfId="3" applyNumberFormat="1" applyFont="1" applyBorder="1" applyAlignment="1">
      <alignment horizontal="center" vertical="center" wrapText="1"/>
    </xf>
    <xf numFmtId="49" fontId="7" fillId="0" borderId="34" xfId="3" applyNumberFormat="1" applyFont="1" applyBorder="1" applyAlignment="1">
      <alignment horizontal="center" vertical="center" wrapText="1"/>
    </xf>
    <xf numFmtId="49" fontId="7" fillId="0" borderId="35" xfId="3" applyNumberFormat="1" applyFont="1" applyBorder="1" applyAlignment="1">
      <alignment horizontal="center" vertical="center" wrapText="1"/>
    </xf>
    <xf numFmtId="49" fontId="7" fillId="0" borderId="36" xfId="3" applyNumberFormat="1" applyFont="1" applyBorder="1" applyAlignment="1">
      <alignment horizontal="center" vertical="center" wrapText="1"/>
    </xf>
    <xf numFmtId="49" fontId="7" fillId="0" borderId="37" xfId="3" applyNumberFormat="1" applyFont="1" applyBorder="1" applyAlignment="1">
      <alignment horizontal="center" vertical="center" wrapText="1"/>
    </xf>
    <xf numFmtId="43" fontId="7" fillId="0" borderId="3" xfId="42" applyFont="1" applyBorder="1" applyAlignment="1">
      <alignment horizontal="center" vertical="center" wrapText="1"/>
    </xf>
    <xf numFmtId="43" fontId="7" fillId="0" borderId="5" xfId="42" applyFont="1" applyBorder="1" applyAlignment="1">
      <alignment horizontal="center" vertical="center" wrapText="1"/>
    </xf>
    <xf numFmtId="49" fontId="37" fillId="0" borderId="0" xfId="3" applyNumberFormat="1" applyFont="1" applyAlignment="1">
      <alignment horizontal="left"/>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49" fontId="37" fillId="0" borderId="30" xfId="0" applyNumberFormat="1" applyFont="1" applyBorder="1" applyAlignment="1">
      <alignment horizontal="center" vertical="center" wrapText="1"/>
    </xf>
    <xf numFmtId="49" fontId="37" fillId="0" borderId="20" xfId="0" applyNumberFormat="1" applyFont="1" applyBorder="1" applyAlignment="1">
      <alignment horizontal="center" vertical="center" wrapText="1"/>
    </xf>
    <xf numFmtId="49" fontId="37" fillId="0" borderId="1" xfId="0" applyNumberFormat="1" applyFont="1" applyBorder="1" applyAlignment="1">
      <alignment horizontal="center" vertical="center" wrapText="1"/>
    </xf>
    <xf numFmtId="43" fontId="7" fillId="0" borderId="1" xfId="42" applyFont="1" applyFill="1" applyBorder="1" applyAlignment="1">
      <alignment horizontal="center" vertical="center" wrapText="1"/>
    </xf>
    <xf numFmtId="49" fontId="5" fillId="0" borderId="0" xfId="0" applyNumberFormat="1" applyFont="1" applyAlignment="1">
      <alignment horizontal="left" wrapText="1"/>
    </xf>
    <xf numFmtId="0" fontId="0" fillId="0" borderId="0" xfId="0"/>
    <xf numFmtId="0" fontId="8" fillId="0" borderId="11" xfId="0" applyFont="1" applyBorder="1" applyAlignment="1">
      <alignment horizontal="center" wrapText="1"/>
    </xf>
    <xf numFmtId="0" fontId="2" fillId="0" borderId="19" xfId="0" applyFont="1" applyBorder="1"/>
    <xf numFmtId="0" fontId="9" fillId="0" borderId="0" xfId="0" applyFont="1" applyAlignment="1">
      <alignment horizontal="left"/>
    </xf>
    <xf numFmtId="0" fontId="7" fillId="2" borderId="6"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49" fontId="11" fillId="0" borderId="0" xfId="0" applyNumberFormat="1" applyFont="1" applyAlignment="1">
      <alignment horizontal="center" vertical="center" wrapText="1"/>
    </xf>
    <xf numFmtId="0" fontId="7" fillId="0" borderId="17" xfId="0" applyFont="1" applyBorder="1" applyAlignment="1">
      <alignment vertical="center" wrapText="1"/>
    </xf>
    <xf numFmtId="0" fontId="2" fillId="0" borderId="10" xfId="0" applyFont="1" applyBorder="1"/>
    <xf numFmtId="0" fontId="7" fillId="0" borderId="11" xfId="0" applyFont="1" applyBorder="1" applyAlignment="1">
      <alignment horizontal="center" vertical="center" wrapText="1"/>
    </xf>
  </cellXfs>
  <cellStyles count="43">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6" xr:uid="{00000000-0005-0000-0000-000012000000}"/>
    <cellStyle name="Обычный 12" xfId="1" xr:uid="{00000000-0005-0000-0000-000013000000}"/>
    <cellStyle name="Обычный 2" xfId="3" xr:uid="{00000000-0005-0000-0000-000014000000}"/>
    <cellStyle name="Обычный 2 10" xfId="34" xr:uid="{00000000-0005-0000-0000-000015000000}"/>
    <cellStyle name="Обычный 2 10 2" xfId="35" xr:uid="{00000000-0005-0000-0000-000016000000}"/>
    <cellStyle name="Обычный 2 2" xfId="38" xr:uid="{00000000-0005-0000-0000-000017000000}"/>
    <cellStyle name="Обычный 2 2 2" xfId="4" xr:uid="{00000000-0005-0000-0000-000018000000}"/>
    <cellStyle name="Обычный 2 3" xfId="2" xr:uid="{00000000-0005-0000-0000-000019000000}"/>
    <cellStyle name="Обычный 2 4" xfId="33" xr:uid="{00000000-0005-0000-0000-00001A000000}"/>
    <cellStyle name="Обычный 3" xfId="29" xr:uid="{00000000-0005-0000-0000-00001B000000}"/>
    <cellStyle name="Обычный 4" xfId="28" xr:uid="{00000000-0005-0000-0000-00001C000000}"/>
    <cellStyle name="Обычный 4 2" xfId="39" xr:uid="{00000000-0005-0000-0000-00001D000000}"/>
    <cellStyle name="Обычный 4 3" xfId="31" xr:uid="{00000000-0005-0000-0000-00001E000000}"/>
    <cellStyle name="Обычный 5" xfId="30" xr:uid="{00000000-0005-0000-0000-00001F000000}"/>
    <cellStyle name="Обычный 5 2" xfId="40" xr:uid="{00000000-0005-0000-0000-000020000000}"/>
    <cellStyle name="Обычный 6" xfId="32" xr:uid="{00000000-0005-0000-0000-000021000000}"/>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7" xr:uid="{00000000-0005-0000-0000-000026000000}"/>
    <cellStyle name="Текст предупреждения" xfId="16" builtinId="11" customBuiltin="1"/>
    <cellStyle name="Финансовый" xfId="42" builtinId="3"/>
    <cellStyle name="Финансовый 2" xfId="41" xr:uid="{00000000-0005-0000-0000-000028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B19"/>
  <sheetViews>
    <sheetView tabSelected="1" topLeftCell="F1" workbookViewId="0">
      <selection activeCell="I5" sqref="I5"/>
    </sheetView>
  </sheetViews>
  <sheetFormatPr defaultRowHeight="15" x14ac:dyDescent="0.25"/>
  <cols>
    <col min="1" max="1" width="14.42578125" style="30" hidden="1" customWidth="1"/>
    <col min="2" max="2" width="10.5703125" style="30" bestFit="1" customWidth="1"/>
    <col min="3" max="7" width="9.140625" style="30"/>
    <col min="8" max="8" width="11.28515625" style="30" customWidth="1"/>
    <col min="9" max="11" width="9.140625" style="30"/>
    <col min="12" max="12" width="15.7109375" style="30" customWidth="1"/>
    <col min="13" max="24" width="9.140625" style="30"/>
    <col min="25" max="25" width="11.85546875" style="48" customWidth="1"/>
    <col min="26" max="26" width="14.140625" style="48" customWidth="1"/>
    <col min="27" max="27" width="16.85546875" style="49" customWidth="1"/>
    <col min="28" max="28" width="19.140625" style="48" customWidth="1"/>
    <col min="29" max="29" width="14.7109375" style="48" customWidth="1"/>
    <col min="30" max="30" width="16" style="48" customWidth="1"/>
    <col min="31" max="31" width="16.7109375" style="49" customWidth="1"/>
    <col min="32" max="32" width="18.28515625" style="48" customWidth="1"/>
    <col min="33" max="33" width="16.42578125" style="48" customWidth="1"/>
    <col min="34" max="34" width="19.28515625" style="48" customWidth="1"/>
    <col min="35" max="35" width="20.85546875" style="49" customWidth="1"/>
    <col min="36" max="36" width="24.140625" style="48" customWidth="1"/>
    <col min="37" max="37" width="15.28515625" style="48" customWidth="1"/>
    <col min="38" max="38" width="16.28515625" style="48" customWidth="1"/>
    <col min="39" max="39" width="18.140625" style="49" customWidth="1"/>
    <col min="40" max="42" width="16.5703125" style="48" customWidth="1"/>
    <col min="43" max="43" width="16.5703125" style="49" customWidth="1"/>
    <col min="44" max="46" width="16.5703125" style="48" customWidth="1"/>
    <col min="47" max="47" width="16.5703125" style="49" customWidth="1"/>
    <col min="48" max="50" width="16.5703125" style="48" customWidth="1"/>
    <col min="51" max="51" width="16.5703125" style="49" customWidth="1"/>
    <col min="52" max="54" width="16.5703125" style="48" customWidth="1"/>
    <col min="55" max="55" width="16.5703125" style="49" customWidth="1"/>
    <col min="56" max="58" width="16.5703125" style="48" customWidth="1"/>
    <col min="59" max="59" width="16.5703125" style="49" customWidth="1"/>
    <col min="60" max="62" width="16.5703125" style="48" customWidth="1"/>
    <col min="63" max="63" width="16.5703125" style="49" customWidth="1"/>
    <col min="64" max="66" width="16.5703125" style="48" customWidth="1"/>
    <col min="67" max="67" width="16.5703125" style="49" customWidth="1"/>
    <col min="68" max="70" width="16.5703125" style="48" customWidth="1"/>
    <col min="71" max="71" width="16.5703125" style="49" customWidth="1"/>
    <col min="72" max="74" width="16.5703125" style="48" customWidth="1"/>
    <col min="75" max="75" width="16.5703125" style="49" customWidth="1"/>
    <col min="76" max="78" width="16.5703125" style="48" customWidth="1"/>
    <col min="79" max="79" width="16.5703125" style="49" customWidth="1"/>
    <col min="80" max="82" width="16.5703125" style="48" customWidth="1"/>
    <col min="83" max="83" width="16.5703125" style="49" customWidth="1"/>
    <col min="84" max="86" width="16.5703125" style="48" customWidth="1"/>
    <col min="87" max="87" width="16.5703125" style="49" customWidth="1"/>
    <col min="88" max="90" width="16.5703125" style="48" customWidth="1"/>
    <col min="91" max="91" width="16.5703125" style="49" customWidth="1"/>
    <col min="92" max="94" width="16.5703125" style="48" customWidth="1"/>
    <col min="95" max="95" width="16.5703125" style="49" customWidth="1"/>
    <col min="96" max="98" width="16.5703125" style="48" customWidth="1"/>
    <col min="99" max="99" width="16.5703125" style="49" customWidth="1"/>
    <col min="100" max="102" width="16.5703125" style="48" customWidth="1"/>
    <col min="103" max="103" width="16.5703125" style="49" customWidth="1"/>
    <col min="104" max="106" width="16.5703125" style="48" customWidth="1"/>
    <col min="107" max="107" width="16.5703125" style="49" customWidth="1"/>
    <col min="108" max="110" width="16.5703125" style="48" customWidth="1"/>
    <col min="111" max="111" width="16.5703125" style="49" customWidth="1"/>
    <col min="112" max="114" width="16.5703125" style="48" customWidth="1"/>
    <col min="115" max="115" width="16.5703125" style="49" customWidth="1"/>
    <col min="116" max="118" width="16.5703125" style="48" customWidth="1"/>
    <col min="119" max="119" width="16.5703125" style="49" customWidth="1"/>
    <col min="120" max="122" width="16.5703125" style="48" customWidth="1"/>
    <col min="123" max="123" width="16.5703125" style="49" customWidth="1"/>
    <col min="124" max="126" width="16.5703125" style="48" customWidth="1"/>
    <col min="127" max="127" width="16.5703125" style="49" customWidth="1"/>
    <col min="128" max="131" width="16.5703125" style="48" customWidth="1"/>
    <col min="132" max="132" width="19.5703125" style="30" customWidth="1"/>
    <col min="133" max="133" width="14.140625" style="30" customWidth="1"/>
    <col min="134" max="134" width="15.140625" style="30" customWidth="1"/>
    <col min="135" max="16384" width="9.140625" style="30"/>
  </cols>
  <sheetData>
    <row r="3" spans="1:210" ht="20.25" x14ac:dyDescent="0.3">
      <c r="C3" s="31"/>
      <c r="D3" s="31"/>
      <c r="E3" s="31"/>
      <c r="F3" s="31"/>
      <c r="G3" s="31"/>
      <c r="H3" s="32"/>
      <c r="I3" s="33"/>
      <c r="J3" s="33"/>
      <c r="K3" s="33"/>
      <c r="L3" s="34"/>
      <c r="M3" s="31"/>
      <c r="N3" s="31"/>
      <c r="O3" s="31"/>
      <c r="P3" s="31"/>
      <c r="Q3" s="31"/>
      <c r="R3" s="31"/>
      <c r="S3" s="31"/>
      <c r="T3" s="31"/>
      <c r="U3" s="31"/>
      <c r="V3" s="31"/>
      <c r="W3" s="31"/>
      <c r="X3" s="31"/>
      <c r="Y3" s="43"/>
      <c r="Z3" s="43"/>
      <c r="AA3" s="44"/>
      <c r="AB3" s="43"/>
      <c r="AC3" s="43"/>
      <c r="AD3" s="43"/>
      <c r="AE3" s="44"/>
      <c r="AF3" s="43"/>
      <c r="AG3" s="43"/>
      <c r="AH3" s="43"/>
      <c r="AI3" s="44"/>
      <c r="AJ3" s="43"/>
      <c r="AK3" s="43"/>
      <c r="AL3" s="43"/>
      <c r="AM3" s="44"/>
      <c r="AN3" s="43"/>
      <c r="AO3" s="43"/>
      <c r="AP3" s="43"/>
      <c r="AQ3" s="44"/>
      <c r="AR3" s="43"/>
      <c r="AS3" s="43"/>
      <c r="AT3" s="43"/>
      <c r="AU3" s="44"/>
      <c r="AV3" s="43"/>
      <c r="AW3" s="43"/>
      <c r="AX3" s="43"/>
      <c r="AY3" s="44"/>
      <c r="AZ3" s="43"/>
      <c r="BA3" s="43"/>
      <c r="BB3" s="43"/>
      <c r="BC3" s="44"/>
      <c r="BD3" s="43"/>
      <c r="BE3" s="43"/>
      <c r="BF3" s="43"/>
      <c r="BG3" s="44"/>
      <c r="BH3" s="43"/>
      <c r="BI3" s="43"/>
      <c r="BJ3" s="43"/>
      <c r="BK3" s="44"/>
      <c r="BL3" s="43"/>
      <c r="BM3" s="43"/>
      <c r="BN3" s="43"/>
      <c r="BO3" s="44"/>
      <c r="BP3" s="43"/>
      <c r="BQ3" s="43"/>
      <c r="BR3" s="43"/>
      <c r="BS3" s="44"/>
      <c r="BT3" s="43"/>
      <c r="BU3" s="43"/>
      <c r="BV3" s="43"/>
      <c r="BW3" s="44"/>
      <c r="BX3" s="43"/>
      <c r="BY3" s="43"/>
      <c r="BZ3" s="43"/>
      <c r="CA3" s="44"/>
      <c r="CB3" s="43"/>
      <c r="CC3" s="43"/>
      <c r="CD3" s="43"/>
      <c r="CE3" s="44"/>
      <c r="CF3" s="43"/>
      <c r="CG3" s="43"/>
      <c r="CH3" s="43"/>
      <c r="CI3" s="44"/>
      <c r="CJ3" s="43"/>
      <c r="CK3" s="43"/>
      <c r="CL3" s="43"/>
      <c r="CM3" s="44"/>
      <c r="CN3" s="43"/>
      <c r="CO3" s="43"/>
      <c r="CP3" s="43"/>
      <c r="CQ3" s="44"/>
      <c r="CR3" s="43"/>
      <c r="CS3" s="43"/>
      <c r="CT3" s="43"/>
      <c r="CU3" s="44"/>
      <c r="CV3" s="43"/>
      <c r="CW3" s="43"/>
      <c r="CX3" s="43"/>
      <c r="CY3" s="44"/>
      <c r="CZ3" s="43"/>
      <c r="DA3" s="43"/>
      <c r="DB3" s="43"/>
      <c r="DC3" s="44"/>
      <c r="DD3" s="43"/>
      <c r="DE3" s="43"/>
      <c r="DF3" s="43"/>
      <c r="DG3" s="44"/>
      <c r="DH3" s="43"/>
      <c r="DI3" s="43"/>
      <c r="DJ3" s="43"/>
      <c r="DK3" s="44"/>
      <c r="DL3" s="43"/>
      <c r="DM3" s="43"/>
      <c r="DN3" s="43"/>
      <c r="DO3" s="44"/>
      <c r="DP3" s="43"/>
      <c r="DQ3" s="43"/>
      <c r="DR3" s="43"/>
      <c r="DS3" s="44"/>
      <c r="DT3" s="43"/>
      <c r="DU3" s="43"/>
      <c r="DV3" s="43"/>
      <c r="DW3" s="44"/>
      <c r="DX3" s="43"/>
      <c r="DY3" s="43"/>
      <c r="DZ3" s="43"/>
      <c r="EA3" s="43"/>
      <c r="EB3" s="31"/>
      <c r="EC3" s="31"/>
      <c r="ED3" s="31"/>
      <c r="EE3" s="31"/>
      <c r="EF3" s="31"/>
      <c r="EG3" s="31"/>
      <c r="EH3" s="31"/>
      <c r="EI3" s="31"/>
      <c r="EJ3" s="31"/>
      <c r="EK3" s="31"/>
      <c r="EL3" s="31"/>
      <c r="EM3" s="31"/>
      <c r="EN3" s="31"/>
      <c r="EO3" s="31"/>
      <c r="EP3" s="31"/>
    </row>
    <row r="4" spans="1:210" ht="15.75" x14ac:dyDescent="0.25">
      <c r="C4" s="31"/>
      <c r="D4" s="114" t="s">
        <v>1612</v>
      </c>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31"/>
      <c r="ED4" s="31"/>
      <c r="EE4" s="31"/>
      <c r="EF4" s="31"/>
      <c r="EG4" s="31"/>
      <c r="EH4" s="31"/>
      <c r="EI4" s="31"/>
      <c r="EJ4" s="31"/>
      <c r="EK4" s="31"/>
      <c r="EL4" s="31"/>
      <c r="EM4" s="31"/>
      <c r="EN4" s="31"/>
      <c r="EO4" s="31"/>
      <c r="EP4" s="31"/>
    </row>
    <row r="5" spans="1:210" ht="15.75" x14ac:dyDescent="0.25">
      <c r="C5" s="31"/>
      <c r="D5" s="35"/>
      <c r="E5" s="35"/>
      <c r="F5" s="35"/>
      <c r="G5" s="35"/>
      <c r="H5" s="35"/>
      <c r="I5" s="35" t="s">
        <v>1613</v>
      </c>
      <c r="J5" s="35"/>
      <c r="K5" s="35"/>
      <c r="L5" s="36"/>
      <c r="M5" s="35"/>
      <c r="N5" s="35"/>
      <c r="O5" s="35"/>
      <c r="P5" s="35"/>
      <c r="Q5" s="35"/>
      <c r="R5" s="35"/>
      <c r="S5" s="35"/>
      <c r="T5" s="37"/>
      <c r="U5" s="37"/>
      <c r="V5" s="37"/>
      <c r="W5" s="37"/>
      <c r="X5" s="37"/>
      <c r="Y5" s="45"/>
      <c r="Z5" s="46"/>
      <c r="AA5" s="47"/>
      <c r="AB5" s="46"/>
      <c r="AC5" s="46"/>
      <c r="AD5" s="46"/>
      <c r="AE5" s="47"/>
      <c r="AF5" s="46"/>
      <c r="AG5" s="46"/>
      <c r="AH5" s="46"/>
      <c r="AI5" s="47"/>
      <c r="AJ5" s="46"/>
      <c r="AK5" s="46"/>
      <c r="AL5" s="46"/>
      <c r="AM5" s="47"/>
      <c r="AN5" s="46"/>
      <c r="AO5" s="46"/>
      <c r="AP5" s="46"/>
      <c r="AQ5" s="47"/>
      <c r="AR5" s="46"/>
      <c r="AS5" s="46"/>
      <c r="AT5" s="46"/>
      <c r="AU5" s="47"/>
      <c r="AV5" s="46"/>
      <c r="AW5" s="46"/>
      <c r="AX5" s="46"/>
      <c r="AY5" s="47"/>
      <c r="AZ5" s="46"/>
      <c r="BA5" s="46"/>
      <c r="BB5" s="46"/>
      <c r="BC5" s="47"/>
      <c r="BD5" s="46"/>
      <c r="BE5" s="46"/>
      <c r="BF5" s="46"/>
      <c r="BG5" s="47"/>
      <c r="BH5" s="46"/>
      <c r="BI5" s="46"/>
      <c r="BJ5" s="46"/>
      <c r="BK5" s="47"/>
      <c r="BL5" s="46"/>
      <c r="BM5" s="46"/>
      <c r="BN5" s="46"/>
      <c r="BO5" s="47"/>
      <c r="BP5" s="46"/>
      <c r="BQ5" s="46"/>
      <c r="BR5" s="46"/>
      <c r="BS5" s="47"/>
      <c r="BT5" s="46"/>
      <c r="BU5" s="46"/>
      <c r="BV5" s="46"/>
      <c r="BW5" s="47"/>
      <c r="BX5" s="46"/>
      <c r="BY5" s="46"/>
      <c r="BZ5" s="46"/>
      <c r="CA5" s="47"/>
      <c r="CB5" s="46"/>
      <c r="CC5" s="46"/>
      <c r="CD5" s="46"/>
      <c r="CE5" s="47"/>
      <c r="CF5" s="46"/>
      <c r="CG5" s="46"/>
      <c r="CH5" s="46"/>
      <c r="CI5" s="47"/>
      <c r="CJ5" s="46"/>
      <c r="CK5" s="46"/>
      <c r="CL5" s="46"/>
      <c r="CM5" s="47"/>
      <c r="CN5" s="46"/>
      <c r="CO5" s="46"/>
      <c r="CP5" s="46"/>
      <c r="CQ5" s="47"/>
      <c r="CR5" s="46"/>
      <c r="CS5" s="46"/>
      <c r="CT5" s="46"/>
      <c r="CU5" s="47"/>
      <c r="CV5" s="46"/>
      <c r="CW5" s="46"/>
      <c r="CX5" s="46"/>
      <c r="CY5" s="47"/>
      <c r="CZ5" s="46"/>
      <c r="DA5" s="46"/>
      <c r="DB5" s="46"/>
      <c r="DC5" s="47"/>
      <c r="DD5" s="46"/>
      <c r="DE5" s="46"/>
      <c r="DF5" s="46"/>
      <c r="DG5" s="47"/>
      <c r="DH5" s="46"/>
      <c r="DI5" s="46"/>
      <c r="DJ5" s="46"/>
      <c r="DK5" s="47"/>
      <c r="DL5" s="46"/>
      <c r="DM5" s="46"/>
      <c r="DN5" s="46"/>
      <c r="DO5" s="47"/>
      <c r="DP5" s="46"/>
      <c r="DQ5" s="46"/>
      <c r="DR5" s="46"/>
      <c r="DS5" s="47"/>
      <c r="DT5" s="46"/>
      <c r="DU5" s="46"/>
      <c r="DV5" s="46"/>
      <c r="DW5" s="47"/>
      <c r="DX5" s="46"/>
      <c r="DY5" s="46"/>
      <c r="DZ5" s="46"/>
      <c r="EA5" s="46"/>
      <c r="EB5" s="35"/>
      <c r="EC5" s="31"/>
      <c r="ED5" s="31"/>
      <c r="EE5" s="31"/>
      <c r="EF5" s="31"/>
      <c r="EG5" s="31"/>
      <c r="EH5" s="31"/>
      <c r="EI5" s="31"/>
      <c r="EJ5" s="31"/>
      <c r="EK5" s="31"/>
      <c r="EL5" s="31"/>
      <c r="EM5" s="31"/>
      <c r="EN5" s="31"/>
      <c r="EO5" s="31"/>
      <c r="EP5" s="31"/>
    </row>
    <row r="6" spans="1:210" ht="15.75" x14ac:dyDescent="0.25">
      <c r="C6" s="31"/>
      <c r="D6" s="35"/>
      <c r="E6" s="35"/>
      <c r="F6" s="35"/>
      <c r="G6" s="35"/>
      <c r="H6" s="35"/>
      <c r="I6" s="35"/>
      <c r="J6" s="35"/>
      <c r="K6" s="35"/>
      <c r="L6" s="36"/>
      <c r="M6" s="35"/>
      <c r="N6" s="35"/>
      <c r="O6" s="35"/>
      <c r="P6" s="35"/>
      <c r="Q6" s="35"/>
      <c r="R6" s="35"/>
      <c r="S6" s="35"/>
      <c r="T6" s="37"/>
      <c r="U6" s="37"/>
      <c r="V6" s="37"/>
      <c r="W6" s="37"/>
      <c r="X6" s="37"/>
      <c r="Y6" s="45"/>
      <c r="Z6" s="46"/>
      <c r="AA6" s="47"/>
      <c r="AB6" s="46"/>
      <c r="AC6" s="46"/>
      <c r="AD6" s="46"/>
      <c r="AE6" s="47"/>
      <c r="AF6" s="46"/>
      <c r="AG6" s="46"/>
      <c r="AH6" s="46"/>
      <c r="AI6" s="47"/>
      <c r="AJ6" s="46"/>
      <c r="AK6" s="46"/>
      <c r="AL6" s="46"/>
      <c r="AM6" s="47"/>
      <c r="AN6" s="46"/>
      <c r="AO6" s="46"/>
      <c r="AP6" s="46"/>
      <c r="AQ6" s="47"/>
      <c r="AR6" s="46"/>
      <c r="AS6" s="46"/>
      <c r="AT6" s="46"/>
      <c r="AU6" s="47"/>
      <c r="AV6" s="46"/>
      <c r="AW6" s="46"/>
      <c r="AX6" s="46"/>
      <c r="AY6" s="47"/>
      <c r="AZ6" s="46"/>
      <c r="BA6" s="46"/>
      <c r="BB6" s="46"/>
      <c r="BC6" s="47"/>
      <c r="BD6" s="46"/>
      <c r="BE6" s="46"/>
      <c r="BF6" s="46"/>
      <c r="BG6" s="47"/>
      <c r="BH6" s="46"/>
      <c r="BI6" s="46"/>
      <c r="BJ6" s="46"/>
      <c r="BK6" s="47"/>
      <c r="BL6" s="46"/>
      <c r="BM6" s="46"/>
      <c r="BN6" s="46"/>
      <c r="BO6" s="47"/>
      <c r="BP6" s="46"/>
      <c r="BQ6" s="46"/>
      <c r="BR6" s="46"/>
      <c r="BS6" s="47"/>
      <c r="BT6" s="46"/>
      <c r="BU6" s="46"/>
      <c r="BV6" s="46"/>
      <c r="BW6" s="47"/>
      <c r="BX6" s="46"/>
      <c r="BY6" s="46"/>
      <c r="BZ6" s="46"/>
      <c r="CA6" s="47"/>
      <c r="CB6" s="46"/>
      <c r="CC6" s="46"/>
      <c r="CD6" s="46"/>
      <c r="CE6" s="47"/>
      <c r="CF6" s="46"/>
      <c r="CG6" s="46"/>
      <c r="CH6" s="46"/>
      <c r="CI6" s="47"/>
      <c r="CJ6" s="46"/>
      <c r="CK6" s="46"/>
      <c r="CL6" s="46"/>
      <c r="CM6" s="47"/>
      <c r="CN6" s="46"/>
      <c r="CO6" s="46"/>
      <c r="CP6" s="46"/>
      <c r="CQ6" s="47"/>
      <c r="CR6" s="46"/>
      <c r="CS6" s="46"/>
      <c r="CT6" s="46"/>
      <c r="CU6" s="47"/>
      <c r="CV6" s="46"/>
      <c r="CW6" s="46"/>
      <c r="CX6" s="46"/>
      <c r="CY6" s="47"/>
      <c r="CZ6" s="46"/>
      <c r="DA6" s="46"/>
      <c r="DB6" s="46"/>
      <c r="DC6" s="47"/>
      <c r="DD6" s="46"/>
      <c r="DE6" s="46"/>
      <c r="DF6" s="46"/>
      <c r="DG6" s="47"/>
      <c r="DH6" s="46"/>
      <c r="DI6" s="46"/>
      <c r="DJ6" s="46"/>
      <c r="DK6" s="47"/>
      <c r="DL6" s="46"/>
      <c r="DM6" s="46"/>
      <c r="DN6" s="46"/>
      <c r="DO6" s="47"/>
      <c r="DP6" s="46"/>
      <c r="DQ6" s="46"/>
      <c r="DR6" s="46"/>
      <c r="DS6" s="47"/>
      <c r="DT6" s="46"/>
      <c r="DU6" s="46"/>
      <c r="DV6" s="46"/>
      <c r="DW6" s="47"/>
      <c r="DX6" s="46"/>
      <c r="DY6" s="46"/>
      <c r="DZ6" s="46"/>
      <c r="EA6" s="46"/>
      <c r="EB6" s="35"/>
      <c r="EC6" s="31"/>
      <c r="ED6" s="31"/>
      <c r="EE6" s="31"/>
      <c r="EF6" s="31"/>
      <c r="EG6" s="31"/>
      <c r="EH6" s="31"/>
      <c r="EI6" s="31"/>
      <c r="EJ6" s="31"/>
      <c r="EK6" s="31"/>
      <c r="EL6" s="31"/>
      <c r="EM6" s="31"/>
      <c r="EN6" s="31"/>
      <c r="EO6" s="31"/>
      <c r="EP6" s="31"/>
    </row>
    <row r="7" spans="1:210" x14ac:dyDescent="0.25">
      <c r="B7" s="42"/>
      <c r="AE7" s="50"/>
    </row>
    <row r="8" spans="1:210" ht="15.75" x14ac:dyDescent="0.25">
      <c r="A8" s="115" t="s">
        <v>1447</v>
      </c>
      <c r="B8" s="118" t="s">
        <v>1448</v>
      </c>
      <c r="C8" s="38"/>
      <c r="D8" s="119" t="s">
        <v>1449</v>
      </c>
      <c r="E8" s="120" t="s">
        <v>1</v>
      </c>
      <c r="F8" s="120" t="s">
        <v>2</v>
      </c>
      <c r="G8" s="93" t="s">
        <v>1450</v>
      </c>
      <c r="H8" s="93" t="s">
        <v>3</v>
      </c>
      <c r="I8" s="93" t="s">
        <v>4</v>
      </c>
      <c r="J8" s="93" t="s">
        <v>1451</v>
      </c>
      <c r="K8" s="93" t="s">
        <v>5</v>
      </c>
      <c r="L8" s="93" t="s">
        <v>6</v>
      </c>
      <c r="M8" s="93" t="s">
        <v>7</v>
      </c>
      <c r="N8" s="93" t="s">
        <v>8</v>
      </c>
      <c r="O8" s="87" t="s">
        <v>1452</v>
      </c>
      <c r="P8" s="88"/>
      <c r="Q8" s="88"/>
      <c r="R8" s="88"/>
      <c r="S8" s="89"/>
      <c r="T8" s="106" t="s">
        <v>9</v>
      </c>
      <c r="U8" s="107"/>
      <c r="V8" s="108"/>
      <c r="W8" s="93" t="s">
        <v>1453</v>
      </c>
      <c r="X8" s="93" t="s">
        <v>10</v>
      </c>
      <c r="Y8" s="96" t="s">
        <v>1454</v>
      </c>
      <c r="Z8" s="96"/>
      <c r="AA8" s="96"/>
      <c r="AB8" s="96"/>
      <c r="AC8" s="97" t="s">
        <v>1455</v>
      </c>
      <c r="AD8" s="98"/>
      <c r="AE8" s="98"/>
      <c r="AF8" s="99"/>
      <c r="AG8" s="51"/>
      <c r="AH8" s="52"/>
      <c r="AI8" s="53" t="s">
        <v>1456</v>
      </c>
      <c r="AJ8" s="52"/>
      <c r="AK8" s="51"/>
      <c r="AL8" s="52"/>
      <c r="AM8" s="53" t="s">
        <v>1457</v>
      </c>
      <c r="AN8" s="54"/>
      <c r="AO8" s="102" t="s">
        <v>1495</v>
      </c>
      <c r="AP8" s="103"/>
      <c r="AQ8" s="103"/>
      <c r="AR8" s="104"/>
      <c r="AS8" s="102" t="s">
        <v>1496</v>
      </c>
      <c r="AT8" s="103"/>
      <c r="AU8" s="103"/>
      <c r="AV8" s="104"/>
      <c r="AW8" s="102" t="s">
        <v>1497</v>
      </c>
      <c r="AX8" s="103"/>
      <c r="AY8" s="103"/>
      <c r="AZ8" s="104"/>
      <c r="BA8" s="102" t="s">
        <v>1498</v>
      </c>
      <c r="BB8" s="103"/>
      <c r="BC8" s="103"/>
      <c r="BD8" s="104"/>
      <c r="BE8" s="102" t="s">
        <v>1499</v>
      </c>
      <c r="BF8" s="103"/>
      <c r="BG8" s="103"/>
      <c r="BH8" s="104"/>
      <c r="BI8" s="102" t="s">
        <v>1500</v>
      </c>
      <c r="BJ8" s="103"/>
      <c r="BK8" s="103"/>
      <c r="BL8" s="104"/>
      <c r="BM8" s="102" t="s">
        <v>1501</v>
      </c>
      <c r="BN8" s="103"/>
      <c r="BO8" s="103"/>
      <c r="BP8" s="104"/>
      <c r="BQ8" s="102" t="s">
        <v>1502</v>
      </c>
      <c r="BR8" s="103"/>
      <c r="BS8" s="103"/>
      <c r="BT8" s="104"/>
      <c r="BU8" s="102" t="s">
        <v>1503</v>
      </c>
      <c r="BV8" s="103"/>
      <c r="BW8" s="103"/>
      <c r="BX8" s="104"/>
      <c r="BY8" s="102" t="s">
        <v>1504</v>
      </c>
      <c r="BZ8" s="103"/>
      <c r="CA8" s="103"/>
      <c r="CB8" s="104"/>
      <c r="CC8" s="102" t="s">
        <v>1505</v>
      </c>
      <c r="CD8" s="103"/>
      <c r="CE8" s="103"/>
      <c r="CF8" s="104"/>
      <c r="CG8" s="102" t="s">
        <v>1506</v>
      </c>
      <c r="CH8" s="103"/>
      <c r="CI8" s="103"/>
      <c r="CJ8" s="104"/>
      <c r="CK8" s="102" t="s">
        <v>1507</v>
      </c>
      <c r="CL8" s="103"/>
      <c r="CM8" s="103"/>
      <c r="CN8" s="104"/>
      <c r="CO8" s="102" t="s">
        <v>1508</v>
      </c>
      <c r="CP8" s="103"/>
      <c r="CQ8" s="103"/>
      <c r="CR8" s="104"/>
      <c r="CS8" s="102" t="s">
        <v>1509</v>
      </c>
      <c r="CT8" s="103"/>
      <c r="CU8" s="103"/>
      <c r="CV8" s="104"/>
      <c r="CW8" s="102" t="s">
        <v>1510</v>
      </c>
      <c r="CX8" s="103"/>
      <c r="CY8" s="103"/>
      <c r="CZ8" s="104"/>
      <c r="DA8" s="102" t="s">
        <v>1511</v>
      </c>
      <c r="DB8" s="103"/>
      <c r="DC8" s="103"/>
      <c r="DD8" s="104"/>
      <c r="DE8" s="102" t="s">
        <v>1512</v>
      </c>
      <c r="DF8" s="103"/>
      <c r="DG8" s="103"/>
      <c r="DH8" s="104"/>
      <c r="DI8" s="102" t="s">
        <v>1513</v>
      </c>
      <c r="DJ8" s="103"/>
      <c r="DK8" s="103"/>
      <c r="DL8" s="104"/>
      <c r="DM8" s="102" t="s">
        <v>1514</v>
      </c>
      <c r="DN8" s="103"/>
      <c r="DO8" s="103"/>
      <c r="DP8" s="104"/>
      <c r="DQ8" s="102" t="s">
        <v>1515</v>
      </c>
      <c r="DR8" s="103"/>
      <c r="DS8" s="103"/>
      <c r="DT8" s="104"/>
      <c r="DU8" s="102" t="s">
        <v>1516</v>
      </c>
      <c r="DV8" s="103"/>
      <c r="DW8" s="103"/>
      <c r="DX8" s="104"/>
      <c r="DY8" s="60"/>
      <c r="DZ8" s="60"/>
      <c r="EA8" s="60"/>
      <c r="EB8" s="87" t="s">
        <v>11</v>
      </c>
      <c r="EC8" s="90" t="s">
        <v>12</v>
      </c>
      <c r="ED8" s="90"/>
      <c r="EE8" s="90" t="s">
        <v>13</v>
      </c>
      <c r="EF8" s="90"/>
      <c r="EG8" s="90"/>
      <c r="EH8" s="90"/>
      <c r="EI8" s="90"/>
      <c r="EJ8" s="90"/>
      <c r="EK8" s="90"/>
      <c r="EL8" s="90"/>
      <c r="EM8" s="90"/>
      <c r="EN8" s="90"/>
      <c r="EO8" s="90"/>
      <c r="EP8" s="90"/>
    </row>
    <row r="9" spans="1:210" ht="71.25" x14ac:dyDescent="0.25">
      <c r="A9" s="116"/>
      <c r="B9" s="118"/>
      <c r="C9" s="39" t="s">
        <v>0</v>
      </c>
      <c r="D9" s="119"/>
      <c r="E9" s="120"/>
      <c r="F9" s="120"/>
      <c r="G9" s="94"/>
      <c r="H9" s="94"/>
      <c r="I9" s="94"/>
      <c r="J9" s="94"/>
      <c r="K9" s="94"/>
      <c r="L9" s="94"/>
      <c r="M9" s="94"/>
      <c r="N9" s="94"/>
      <c r="O9" s="87" t="s">
        <v>14</v>
      </c>
      <c r="P9" s="89"/>
      <c r="Q9" s="40" t="s">
        <v>15</v>
      </c>
      <c r="R9" s="87" t="s">
        <v>16</v>
      </c>
      <c r="S9" s="89"/>
      <c r="T9" s="109"/>
      <c r="U9" s="110"/>
      <c r="V9" s="111"/>
      <c r="W9" s="94"/>
      <c r="X9" s="94"/>
      <c r="Y9" s="96" t="s">
        <v>17</v>
      </c>
      <c r="Z9" s="96" t="s">
        <v>18</v>
      </c>
      <c r="AA9" s="105" t="s">
        <v>19</v>
      </c>
      <c r="AB9" s="96" t="s">
        <v>20</v>
      </c>
      <c r="AC9" s="112" t="s">
        <v>17</v>
      </c>
      <c r="AD9" s="112" t="s">
        <v>18</v>
      </c>
      <c r="AE9" s="100" t="s">
        <v>19</v>
      </c>
      <c r="AF9" s="112" t="s">
        <v>20</v>
      </c>
      <c r="AG9" s="96" t="s">
        <v>17</v>
      </c>
      <c r="AH9" s="96" t="s">
        <v>18</v>
      </c>
      <c r="AI9" s="105" t="s">
        <v>19</v>
      </c>
      <c r="AJ9" s="96" t="s">
        <v>20</v>
      </c>
      <c r="AK9" s="96" t="s">
        <v>17</v>
      </c>
      <c r="AL9" s="96" t="s">
        <v>18</v>
      </c>
      <c r="AM9" s="105" t="s">
        <v>19</v>
      </c>
      <c r="AN9" s="96" t="s">
        <v>20</v>
      </c>
      <c r="AO9" s="91" t="s">
        <v>17</v>
      </c>
      <c r="AP9" s="91" t="s">
        <v>18</v>
      </c>
      <c r="AQ9" s="100" t="s">
        <v>19</v>
      </c>
      <c r="AR9" s="91" t="s">
        <v>20</v>
      </c>
      <c r="AS9" s="91" t="s">
        <v>17</v>
      </c>
      <c r="AT9" s="91" t="s">
        <v>18</v>
      </c>
      <c r="AU9" s="100" t="s">
        <v>19</v>
      </c>
      <c r="AV9" s="91" t="s">
        <v>20</v>
      </c>
      <c r="AW9" s="91" t="s">
        <v>17</v>
      </c>
      <c r="AX9" s="91" t="s">
        <v>18</v>
      </c>
      <c r="AY9" s="100" t="s">
        <v>19</v>
      </c>
      <c r="AZ9" s="91" t="s">
        <v>20</v>
      </c>
      <c r="BA9" s="91" t="s">
        <v>17</v>
      </c>
      <c r="BB9" s="91" t="s">
        <v>18</v>
      </c>
      <c r="BC9" s="100" t="s">
        <v>19</v>
      </c>
      <c r="BD9" s="91" t="s">
        <v>20</v>
      </c>
      <c r="BE9" s="91" t="s">
        <v>17</v>
      </c>
      <c r="BF9" s="91" t="s">
        <v>18</v>
      </c>
      <c r="BG9" s="100" t="s">
        <v>19</v>
      </c>
      <c r="BH9" s="91" t="s">
        <v>20</v>
      </c>
      <c r="BI9" s="91" t="s">
        <v>17</v>
      </c>
      <c r="BJ9" s="91" t="s">
        <v>18</v>
      </c>
      <c r="BK9" s="100" t="s">
        <v>19</v>
      </c>
      <c r="BL9" s="91" t="s">
        <v>20</v>
      </c>
      <c r="BM9" s="91" t="s">
        <v>17</v>
      </c>
      <c r="BN9" s="91" t="s">
        <v>18</v>
      </c>
      <c r="BO9" s="100" t="s">
        <v>19</v>
      </c>
      <c r="BP9" s="91" t="s">
        <v>20</v>
      </c>
      <c r="BQ9" s="91" t="s">
        <v>17</v>
      </c>
      <c r="BR9" s="91" t="s">
        <v>18</v>
      </c>
      <c r="BS9" s="100" t="s">
        <v>19</v>
      </c>
      <c r="BT9" s="91" t="s">
        <v>20</v>
      </c>
      <c r="BU9" s="91" t="s">
        <v>17</v>
      </c>
      <c r="BV9" s="91" t="s">
        <v>18</v>
      </c>
      <c r="BW9" s="100" t="s">
        <v>19</v>
      </c>
      <c r="BX9" s="91" t="s">
        <v>20</v>
      </c>
      <c r="BY9" s="91" t="s">
        <v>17</v>
      </c>
      <c r="BZ9" s="91" t="s">
        <v>18</v>
      </c>
      <c r="CA9" s="100" t="s">
        <v>19</v>
      </c>
      <c r="CB9" s="91" t="s">
        <v>20</v>
      </c>
      <c r="CC9" s="121" t="s">
        <v>17</v>
      </c>
      <c r="CD9" s="121" t="s">
        <v>18</v>
      </c>
      <c r="CE9" s="105" t="s">
        <v>19</v>
      </c>
      <c r="CF9" s="121" t="s">
        <v>20</v>
      </c>
      <c r="CG9" s="91" t="s">
        <v>17</v>
      </c>
      <c r="CH9" s="91" t="s">
        <v>18</v>
      </c>
      <c r="CI9" s="100" t="s">
        <v>19</v>
      </c>
      <c r="CJ9" s="91" t="s">
        <v>20</v>
      </c>
      <c r="CK9" s="121" t="s">
        <v>17</v>
      </c>
      <c r="CL9" s="121" t="s">
        <v>18</v>
      </c>
      <c r="CM9" s="105" t="s">
        <v>19</v>
      </c>
      <c r="CN9" s="121" t="s">
        <v>20</v>
      </c>
      <c r="CO9" s="121" t="s">
        <v>17</v>
      </c>
      <c r="CP9" s="121" t="s">
        <v>18</v>
      </c>
      <c r="CQ9" s="105" t="s">
        <v>19</v>
      </c>
      <c r="CR9" s="121" t="s">
        <v>20</v>
      </c>
      <c r="CS9" s="91" t="s">
        <v>17</v>
      </c>
      <c r="CT9" s="91" t="s">
        <v>18</v>
      </c>
      <c r="CU9" s="100" t="s">
        <v>19</v>
      </c>
      <c r="CV9" s="91" t="s">
        <v>20</v>
      </c>
      <c r="CW9" s="91" t="s">
        <v>17</v>
      </c>
      <c r="CX9" s="91" t="s">
        <v>18</v>
      </c>
      <c r="CY9" s="100" t="s">
        <v>19</v>
      </c>
      <c r="CZ9" s="91" t="s">
        <v>20</v>
      </c>
      <c r="DA9" s="121" t="s">
        <v>17</v>
      </c>
      <c r="DB9" s="121" t="s">
        <v>18</v>
      </c>
      <c r="DC9" s="105" t="s">
        <v>19</v>
      </c>
      <c r="DD9" s="121" t="s">
        <v>20</v>
      </c>
      <c r="DE9" s="121" t="s">
        <v>17</v>
      </c>
      <c r="DF9" s="121" t="s">
        <v>18</v>
      </c>
      <c r="DG9" s="105" t="s">
        <v>19</v>
      </c>
      <c r="DH9" s="121" t="s">
        <v>20</v>
      </c>
      <c r="DI9" s="91" t="s">
        <v>17</v>
      </c>
      <c r="DJ9" s="91" t="s">
        <v>18</v>
      </c>
      <c r="DK9" s="100" t="s">
        <v>19</v>
      </c>
      <c r="DL9" s="91" t="s">
        <v>20</v>
      </c>
      <c r="DM9" s="121" t="s">
        <v>17</v>
      </c>
      <c r="DN9" s="121" t="s">
        <v>18</v>
      </c>
      <c r="DO9" s="105" t="s">
        <v>19</v>
      </c>
      <c r="DP9" s="121" t="s">
        <v>20</v>
      </c>
      <c r="DQ9" s="121" t="s">
        <v>17</v>
      </c>
      <c r="DR9" s="121" t="s">
        <v>18</v>
      </c>
      <c r="DS9" s="105" t="s">
        <v>19</v>
      </c>
      <c r="DT9" s="121" t="s">
        <v>20</v>
      </c>
      <c r="DU9" s="91" t="s">
        <v>17</v>
      </c>
      <c r="DV9" s="91" t="s">
        <v>18</v>
      </c>
      <c r="DW9" s="100" t="s">
        <v>19</v>
      </c>
      <c r="DX9" s="91" t="s">
        <v>20</v>
      </c>
      <c r="DY9" s="91" t="s">
        <v>1608</v>
      </c>
      <c r="DZ9" s="91" t="s">
        <v>1609</v>
      </c>
      <c r="EA9" s="91" t="s">
        <v>1610</v>
      </c>
      <c r="EB9" s="87"/>
      <c r="EC9" s="90" t="s">
        <v>21</v>
      </c>
      <c r="ED9" s="90" t="s">
        <v>22</v>
      </c>
      <c r="EE9" s="87" t="s">
        <v>23</v>
      </c>
      <c r="EF9" s="88"/>
      <c r="EG9" s="89"/>
      <c r="EH9" s="87" t="s">
        <v>24</v>
      </c>
      <c r="EI9" s="88"/>
      <c r="EJ9" s="89"/>
      <c r="EK9" s="87" t="s">
        <v>25</v>
      </c>
      <c r="EL9" s="88"/>
      <c r="EM9" s="89"/>
      <c r="EN9" s="87" t="s">
        <v>1458</v>
      </c>
      <c r="EO9" s="88"/>
      <c r="EP9" s="89"/>
    </row>
    <row r="10" spans="1:210" ht="99.75" x14ac:dyDescent="0.25">
      <c r="A10" s="117"/>
      <c r="B10" s="118"/>
      <c r="C10" s="29"/>
      <c r="D10" s="119"/>
      <c r="E10" s="120"/>
      <c r="F10" s="120"/>
      <c r="G10" s="95"/>
      <c r="H10" s="95"/>
      <c r="I10" s="95"/>
      <c r="J10" s="95"/>
      <c r="K10" s="95"/>
      <c r="L10" s="95"/>
      <c r="M10" s="95"/>
      <c r="N10" s="95"/>
      <c r="O10" s="40" t="s">
        <v>26</v>
      </c>
      <c r="P10" s="40" t="s">
        <v>27</v>
      </c>
      <c r="Q10" s="40" t="s">
        <v>28</v>
      </c>
      <c r="R10" s="40" t="s">
        <v>29</v>
      </c>
      <c r="S10" s="40" t="s">
        <v>28</v>
      </c>
      <c r="T10" s="40" t="s">
        <v>30</v>
      </c>
      <c r="U10" s="40" t="s">
        <v>31</v>
      </c>
      <c r="V10" s="40" t="s">
        <v>32</v>
      </c>
      <c r="W10" s="95"/>
      <c r="X10" s="95"/>
      <c r="Y10" s="96"/>
      <c r="Z10" s="96"/>
      <c r="AA10" s="105"/>
      <c r="AB10" s="96"/>
      <c r="AC10" s="113"/>
      <c r="AD10" s="113"/>
      <c r="AE10" s="101"/>
      <c r="AF10" s="113"/>
      <c r="AG10" s="96"/>
      <c r="AH10" s="96"/>
      <c r="AI10" s="105"/>
      <c r="AJ10" s="96"/>
      <c r="AK10" s="96"/>
      <c r="AL10" s="96"/>
      <c r="AM10" s="105"/>
      <c r="AN10" s="96"/>
      <c r="AO10" s="92"/>
      <c r="AP10" s="92"/>
      <c r="AQ10" s="101"/>
      <c r="AR10" s="92"/>
      <c r="AS10" s="92"/>
      <c r="AT10" s="92"/>
      <c r="AU10" s="101"/>
      <c r="AV10" s="92"/>
      <c r="AW10" s="92"/>
      <c r="AX10" s="92"/>
      <c r="AY10" s="101"/>
      <c r="AZ10" s="92"/>
      <c r="BA10" s="92"/>
      <c r="BB10" s="92"/>
      <c r="BC10" s="101"/>
      <c r="BD10" s="92"/>
      <c r="BE10" s="92"/>
      <c r="BF10" s="92"/>
      <c r="BG10" s="101"/>
      <c r="BH10" s="92"/>
      <c r="BI10" s="92"/>
      <c r="BJ10" s="92"/>
      <c r="BK10" s="101"/>
      <c r="BL10" s="92"/>
      <c r="BM10" s="92"/>
      <c r="BN10" s="92"/>
      <c r="BO10" s="101"/>
      <c r="BP10" s="92"/>
      <c r="BQ10" s="92"/>
      <c r="BR10" s="92"/>
      <c r="BS10" s="101"/>
      <c r="BT10" s="92"/>
      <c r="BU10" s="92"/>
      <c r="BV10" s="92"/>
      <c r="BW10" s="101"/>
      <c r="BX10" s="92"/>
      <c r="BY10" s="92"/>
      <c r="BZ10" s="92"/>
      <c r="CA10" s="101"/>
      <c r="CB10" s="92"/>
      <c r="CC10" s="121"/>
      <c r="CD10" s="121"/>
      <c r="CE10" s="105"/>
      <c r="CF10" s="121"/>
      <c r="CG10" s="92"/>
      <c r="CH10" s="92"/>
      <c r="CI10" s="101"/>
      <c r="CJ10" s="92"/>
      <c r="CK10" s="121"/>
      <c r="CL10" s="121"/>
      <c r="CM10" s="105"/>
      <c r="CN10" s="121"/>
      <c r="CO10" s="121"/>
      <c r="CP10" s="121"/>
      <c r="CQ10" s="105"/>
      <c r="CR10" s="121"/>
      <c r="CS10" s="92"/>
      <c r="CT10" s="92"/>
      <c r="CU10" s="101"/>
      <c r="CV10" s="92"/>
      <c r="CW10" s="92"/>
      <c r="CX10" s="92"/>
      <c r="CY10" s="101"/>
      <c r="CZ10" s="92"/>
      <c r="DA10" s="121"/>
      <c r="DB10" s="121"/>
      <c r="DC10" s="105"/>
      <c r="DD10" s="121"/>
      <c r="DE10" s="121"/>
      <c r="DF10" s="121"/>
      <c r="DG10" s="105"/>
      <c r="DH10" s="121"/>
      <c r="DI10" s="92"/>
      <c r="DJ10" s="92"/>
      <c r="DK10" s="101"/>
      <c r="DL10" s="92"/>
      <c r="DM10" s="121"/>
      <c r="DN10" s="121"/>
      <c r="DO10" s="105"/>
      <c r="DP10" s="121"/>
      <c r="DQ10" s="121"/>
      <c r="DR10" s="121"/>
      <c r="DS10" s="105"/>
      <c r="DT10" s="121"/>
      <c r="DU10" s="92"/>
      <c r="DV10" s="92"/>
      <c r="DW10" s="101"/>
      <c r="DX10" s="92"/>
      <c r="DY10" s="92"/>
      <c r="DZ10" s="92"/>
      <c r="EA10" s="92"/>
      <c r="EB10" s="87"/>
      <c r="EC10" s="90"/>
      <c r="ED10" s="90"/>
      <c r="EE10" s="40" t="s">
        <v>33</v>
      </c>
      <c r="EF10" s="40" t="s">
        <v>34</v>
      </c>
      <c r="EG10" s="40" t="s">
        <v>35</v>
      </c>
      <c r="EH10" s="40" t="s">
        <v>33</v>
      </c>
      <c r="EI10" s="40" t="s">
        <v>34</v>
      </c>
      <c r="EJ10" s="40" t="s">
        <v>35</v>
      </c>
      <c r="EK10" s="40" t="s">
        <v>33</v>
      </c>
      <c r="EL10" s="40" t="s">
        <v>34</v>
      </c>
      <c r="EM10" s="40" t="s">
        <v>35</v>
      </c>
      <c r="EN10" s="40" t="s">
        <v>33</v>
      </c>
      <c r="EO10" s="40" t="s">
        <v>34</v>
      </c>
      <c r="EP10" s="59" t="s">
        <v>35</v>
      </c>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row>
    <row r="11" spans="1:210" ht="15.75" x14ac:dyDescent="0.25">
      <c r="A11" s="41">
        <v>1</v>
      </c>
      <c r="B11" s="38" t="s">
        <v>36</v>
      </c>
      <c r="C11" s="39" t="s">
        <v>37</v>
      </c>
      <c r="D11" s="38" t="s">
        <v>38</v>
      </c>
      <c r="E11" s="39" t="s">
        <v>39</v>
      </c>
      <c r="F11" s="38" t="s">
        <v>40</v>
      </c>
      <c r="G11" s="38" t="s">
        <v>41</v>
      </c>
      <c r="H11" s="39" t="s">
        <v>42</v>
      </c>
      <c r="I11" s="38" t="s">
        <v>43</v>
      </c>
      <c r="J11" s="38" t="s">
        <v>44</v>
      </c>
      <c r="K11" s="39" t="s">
        <v>45</v>
      </c>
      <c r="L11" s="38" t="s">
        <v>46</v>
      </c>
      <c r="M11" s="38" t="s">
        <v>47</v>
      </c>
      <c r="N11" s="39" t="s">
        <v>48</v>
      </c>
      <c r="O11" s="38" t="s">
        <v>49</v>
      </c>
      <c r="P11" s="38" t="s">
        <v>50</v>
      </c>
      <c r="Q11" s="39" t="s">
        <v>51</v>
      </c>
      <c r="R11" s="38" t="s">
        <v>52</v>
      </c>
      <c r="S11" s="38" t="s">
        <v>53</v>
      </c>
      <c r="T11" s="39" t="s">
        <v>54</v>
      </c>
      <c r="U11" s="38" t="s">
        <v>55</v>
      </c>
      <c r="V11" s="38" t="s">
        <v>56</v>
      </c>
      <c r="W11" s="39" t="s">
        <v>57</v>
      </c>
      <c r="X11" s="38" t="s">
        <v>58</v>
      </c>
      <c r="Y11" s="55" t="s">
        <v>59</v>
      </c>
      <c r="Z11" s="56" t="s">
        <v>60</v>
      </c>
      <c r="AA11" s="57" t="s">
        <v>61</v>
      </c>
      <c r="AB11" s="55" t="s">
        <v>62</v>
      </c>
      <c r="AC11" s="56" t="s">
        <v>63</v>
      </c>
      <c r="AD11" s="55" t="s">
        <v>64</v>
      </c>
      <c r="AE11" s="57" t="s">
        <v>65</v>
      </c>
      <c r="AF11" s="56" t="s">
        <v>66</v>
      </c>
      <c r="AG11" s="55" t="s">
        <v>67</v>
      </c>
      <c r="AH11" s="55" t="s">
        <v>68</v>
      </c>
      <c r="AI11" s="58" t="s">
        <v>69</v>
      </c>
      <c r="AJ11" s="55" t="s">
        <v>70</v>
      </c>
      <c r="AK11" s="55" t="s">
        <v>71</v>
      </c>
      <c r="AL11" s="56" t="s">
        <v>72</v>
      </c>
      <c r="AM11" s="57" t="s">
        <v>73</v>
      </c>
      <c r="AN11" s="55" t="s">
        <v>74</v>
      </c>
      <c r="AO11" s="55" t="s">
        <v>75</v>
      </c>
      <c r="AP11" s="55" t="s">
        <v>76</v>
      </c>
      <c r="AQ11" s="57" t="s">
        <v>77</v>
      </c>
      <c r="AR11" s="55" t="s">
        <v>78</v>
      </c>
      <c r="AS11" s="55" t="s">
        <v>79</v>
      </c>
      <c r="AT11" s="55" t="s">
        <v>1459</v>
      </c>
      <c r="AU11" s="57" t="s">
        <v>1460</v>
      </c>
      <c r="AV11" s="55" t="s">
        <v>1461</v>
      </c>
      <c r="AW11" s="55" t="s">
        <v>1462</v>
      </c>
      <c r="AX11" s="55" t="s">
        <v>1463</v>
      </c>
      <c r="AY11" s="57" t="s">
        <v>1464</v>
      </c>
      <c r="AZ11" s="55" t="s">
        <v>1465</v>
      </c>
      <c r="BA11" s="55" t="s">
        <v>1466</v>
      </c>
      <c r="BB11" s="55" t="s">
        <v>1467</v>
      </c>
      <c r="BC11" s="57" t="s">
        <v>1468</v>
      </c>
      <c r="BD11" s="55" t="s">
        <v>1519</v>
      </c>
      <c r="BE11" s="55" t="s">
        <v>1520</v>
      </c>
      <c r="BF11" s="55" t="s">
        <v>1521</v>
      </c>
      <c r="BG11" s="57" t="s">
        <v>1522</v>
      </c>
      <c r="BH11" s="55" t="s">
        <v>1523</v>
      </c>
      <c r="BI11" s="55" t="s">
        <v>1524</v>
      </c>
      <c r="BJ11" s="55" t="s">
        <v>1525</v>
      </c>
      <c r="BK11" s="57" t="s">
        <v>1526</v>
      </c>
      <c r="BL11" s="55" t="s">
        <v>1527</v>
      </c>
      <c r="BM11" s="55" t="s">
        <v>1528</v>
      </c>
      <c r="BN11" s="55" t="s">
        <v>1529</v>
      </c>
      <c r="BO11" s="57" t="s">
        <v>1530</v>
      </c>
      <c r="BP11" s="55" t="s">
        <v>1531</v>
      </c>
      <c r="BQ11" s="55" t="s">
        <v>1532</v>
      </c>
      <c r="BR11" s="55" t="s">
        <v>1533</v>
      </c>
      <c r="BS11" s="57" t="s">
        <v>1534</v>
      </c>
      <c r="BT11" s="55" t="s">
        <v>1535</v>
      </c>
      <c r="BU11" s="55" t="s">
        <v>1536</v>
      </c>
      <c r="BV11" s="55" t="s">
        <v>1537</v>
      </c>
      <c r="BW11" s="57" t="s">
        <v>1538</v>
      </c>
      <c r="BX11" s="55" t="s">
        <v>1539</v>
      </c>
      <c r="BY11" s="55" t="s">
        <v>1540</v>
      </c>
      <c r="BZ11" s="55" t="s">
        <v>1541</v>
      </c>
      <c r="CA11" s="57" t="s">
        <v>1542</v>
      </c>
      <c r="CB11" s="55" t="s">
        <v>1543</v>
      </c>
      <c r="CC11" s="55" t="s">
        <v>1544</v>
      </c>
      <c r="CD11" s="55" t="s">
        <v>1545</v>
      </c>
      <c r="CE11" s="57" t="s">
        <v>1546</v>
      </c>
      <c r="CF11" s="55" t="s">
        <v>1547</v>
      </c>
      <c r="CG11" s="55" t="s">
        <v>1548</v>
      </c>
      <c r="CH11" s="55" t="s">
        <v>1549</v>
      </c>
      <c r="CI11" s="57" t="s">
        <v>1550</v>
      </c>
      <c r="CJ11" s="55" t="s">
        <v>1551</v>
      </c>
      <c r="CK11" s="55" t="s">
        <v>1552</v>
      </c>
      <c r="CL11" s="55" t="s">
        <v>1553</v>
      </c>
      <c r="CM11" s="57" t="s">
        <v>1554</v>
      </c>
      <c r="CN11" s="55" t="s">
        <v>1555</v>
      </c>
      <c r="CO11" s="55" t="s">
        <v>1556</v>
      </c>
      <c r="CP11" s="55" t="s">
        <v>1557</v>
      </c>
      <c r="CQ11" s="57" t="s">
        <v>1558</v>
      </c>
      <c r="CR11" s="55" t="s">
        <v>1559</v>
      </c>
      <c r="CS11" s="55" t="s">
        <v>1560</v>
      </c>
      <c r="CT11" s="55" t="s">
        <v>1561</v>
      </c>
      <c r="CU11" s="57" t="s">
        <v>1562</v>
      </c>
      <c r="CV11" s="55" t="s">
        <v>1563</v>
      </c>
      <c r="CW11" s="55" t="s">
        <v>1564</v>
      </c>
      <c r="CX11" s="55" t="s">
        <v>1565</v>
      </c>
      <c r="CY11" s="57" t="s">
        <v>1566</v>
      </c>
      <c r="CZ11" s="55" t="s">
        <v>1567</v>
      </c>
      <c r="DA11" s="55" t="s">
        <v>1568</v>
      </c>
      <c r="DB11" s="55" t="s">
        <v>1569</v>
      </c>
      <c r="DC11" s="57" t="s">
        <v>1570</v>
      </c>
      <c r="DD11" s="55" t="s">
        <v>1571</v>
      </c>
      <c r="DE11" s="55" t="s">
        <v>1572</v>
      </c>
      <c r="DF11" s="55" t="s">
        <v>1573</v>
      </c>
      <c r="DG11" s="57" t="s">
        <v>1574</v>
      </c>
      <c r="DH11" s="55" t="s">
        <v>1575</v>
      </c>
      <c r="DI11" s="55" t="s">
        <v>1576</v>
      </c>
      <c r="DJ11" s="55" t="s">
        <v>1577</v>
      </c>
      <c r="DK11" s="57" t="s">
        <v>1578</v>
      </c>
      <c r="DL11" s="55" t="s">
        <v>1579</v>
      </c>
      <c r="DM11" s="55" t="s">
        <v>1580</v>
      </c>
      <c r="DN11" s="55" t="s">
        <v>1581</v>
      </c>
      <c r="DO11" s="57" t="s">
        <v>1582</v>
      </c>
      <c r="DP11" s="55" t="s">
        <v>1583</v>
      </c>
      <c r="DQ11" s="55" t="s">
        <v>1584</v>
      </c>
      <c r="DR11" s="55" t="s">
        <v>1585</v>
      </c>
      <c r="DS11" s="57" t="s">
        <v>1586</v>
      </c>
      <c r="DT11" s="55" t="s">
        <v>1587</v>
      </c>
      <c r="DU11" s="55" t="s">
        <v>1588</v>
      </c>
      <c r="DV11" s="55" t="s">
        <v>1589</v>
      </c>
      <c r="DW11" s="57" t="s">
        <v>1590</v>
      </c>
      <c r="DX11" s="55" t="s">
        <v>1591</v>
      </c>
      <c r="DY11" s="55" t="s">
        <v>1592</v>
      </c>
      <c r="DZ11" s="55" t="s">
        <v>1593</v>
      </c>
      <c r="EA11" s="55" t="s">
        <v>1594</v>
      </c>
      <c r="EB11" s="55" t="s">
        <v>1592</v>
      </c>
      <c r="EC11" s="55" t="s">
        <v>1593</v>
      </c>
      <c r="ED11" s="55" t="s">
        <v>1594</v>
      </c>
      <c r="EE11" s="55" t="s">
        <v>1595</v>
      </c>
      <c r="EF11" s="55" t="s">
        <v>1596</v>
      </c>
      <c r="EG11" s="55" t="s">
        <v>1597</v>
      </c>
      <c r="EH11" s="55" t="s">
        <v>1598</v>
      </c>
      <c r="EI11" s="55" t="s">
        <v>1599</v>
      </c>
      <c r="EJ11" s="55" t="s">
        <v>1600</v>
      </c>
      <c r="EK11" s="55" t="s">
        <v>1601</v>
      </c>
      <c r="EL11" s="55" t="s">
        <v>1602</v>
      </c>
      <c r="EM11" s="55" t="s">
        <v>1603</v>
      </c>
      <c r="EN11" s="55" t="s">
        <v>1604</v>
      </c>
      <c r="EO11" s="55" t="s">
        <v>1605</v>
      </c>
      <c r="EP11" s="61" t="s">
        <v>1606</v>
      </c>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row>
    <row r="12" spans="1:210" s="63" customFormat="1" ht="68.25" customHeight="1" x14ac:dyDescent="0.25">
      <c r="A12" s="63" t="s">
        <v>1444</v>
      </c>
      <c r="B12" s="80" t="s">
        <v>1469</v>
      </c>
      <c r="C12" s="63">
        <v>1</v>
      </c>
      <c r="D12" s="64" t="s">
        <v>1470</v>
      </c>
      <c r="E12" s="64" t="s">
        <v>1471</v>
      </c>
      <c r="F12" s="64" t="s">
        <v>1472</v>
      </c>
      <c r="G12" s="64" t="s">
        <v>1473</v>
      </c>
      <c r="H12" s="65" t="s">
        <v>1445</v>
      </c>
      <c r="I12" s="64" t="s">
        <v>1446</v>
      </c>
      <c r="J12" s="66" t="s">
        <v>1611</v>
      </c>
      <c r="K12" s="65" t="s">
        <v>752</v>
      </c>
      <c r="L12" s="67">
        <v>631010000</v>
      </c>
      <c r="M12" s="68" t="s">
        <v>1446</v>
      </c>
      <c r="Q12" s="64" t="s">
        <v>1481</v>
      </c>
      <c r="R12" s="69"/>
      <c r="S12" s="69"/>
      <c r="T12" s="67">
        <v>0</v>
      </c>
      <c r="U12" s="67">
        <v>100</v>
      </c>
      <c r="V12" s="67">
        <v>0</v>
      </c>
      <c r="X12" s="64" t="s">
        <v>1474</v>
      </c>
      <c r="Y12" s="70">
        <v>1</v>
      </c>
      <c r="Z12" s="70">
        <v>14173330.359999999</v>
      </c>
      <c r="AA12" s="71">
        <f>Z12*Y12</f>
        <v>14173330.359999999</v>
      </c>
      <c r="AB12" s="72">
        <f>AA12*1.12</f>
        <v>15874130.0032</v>
      </c>
      <c r="AC12" s="70">
        <v>1</v>
      </c>
      <c r="AD12" s="70">
        <v>21937732.140000001</v>
      </c>
      <c r="AE12" s="71">
        <f>AD12*AC12</f>
        <v>21937732.140000001</v>
      </c>
      <c r="AF12" s="72">
        <f>AE12*1.12</f>
        <v>24570259.996800002</v>
      </c>
      <c r="AG12" s="70">
        <v>1</v>
      </c>
      <c r="AH12" s="70">
        <v>23582890.18</v>
      </c>
      <c r="AI12" s="71">
        <f>AH12*AG12</f>
        <v>23582890.18</v>
      </c>
      <c r="AJ12" s="72">
        <f>AI12*1.12</f>
        <v>26412837.001600001</v>
      </c>
      <c r="AK12" s="70">
        <v>1</v>
      </c>
      <c r="AL12" s="70">
        <v>7716697.3200000003</v>
      </c>
      <c r="AM12" s="71">
        <f>AL12*AK12</f>
        <v>7716697.3200000003</v>
      </c>
      <c r="AN12" s="72">
        <f>AM12*1.12</f>
        <v>8642700.9984000009</v>
      </c>
      <c r="AO12" s="72"/>
      <c r="AP12" s="72"/>
      <c r="AQ12" s="71"/>
      <c r="AR12" s="72"/>
      <c r="AS12" s="72"/>
      <c r="AT12" s="72"/>
      <c r="AU12" s="71"/>
      <c r="AV12" s="72"/>
      <c r="AW12" s="72"/>
      <c r="AX12" s="72"/>
      <c r="AY12" s="71"/>
      <c r="AZ12" s="72"/>
      <c r="BA12" s="72"/>
      <c r="BB12" s="72"/>
      <c r="BC12" s="71"/>
      <c r="BD12" s="72"/>
      <c r="BE12" s="72"/>
      <c r="BF12" s="72"/>
      <c r="BG12" s="71"/>
      <c r="BH12" s="72"/>
      <c r="BI12" s="72"/>
      <c r="BJ12" s="72"/>
      <c r="BK12" s="71"/>
      <c r="BL12" s="72"/>
      <c r="BM12" s="72"/>
      <c r="BN12" s="72"/>
      <c r="BO12" s="71"/>
      <c r="BP12" s="72"/>
      <c r="BQ12" s="72"/>
      <c r="BR12" s="72"/>
      <c r="BS12" s="71"/>
      <c r="BT12" s="72"/>
      <c r="BU12" s="72"/>
      <c r="BV12" s="72"/>
      <c r="BW12" s="71"/>
      <c r="BX12" s="72"/>
      <c r="BY12" s="72"/>
      <c r="BZ12" s="72"/>
      <c r="CA12" s="71"/>
      <c r="CB12" s="72"/>
      <c r="CC12" s="72"/>
      <c r="CD12" s="72"/>
      <c r="CE12" s="71"/>
      <c r="CF12" s="72"/>
      <c r="CG12" s="72"/>
      <c r="CH12" s="72"/>
      <c r="CI12" s="71"/>
      <c r="CJ12" s="72"/>
      <c r="CK12" s="72"/>
      <c r="CL12" s="72"/>
      <c r="CM12" s="71"/>
      <c r="CN12" s="72"/>
      <c r="CO12" s="72"/>
      <c r="CP12" s="72"/>
      <c r="CQ12" s="71"/>
      <c r="CR12" s="72"/>
      <c r="CS12" s="72"/>
      <c r="CT12" s="72"/>
      <c r="CU12" s="71"/>
      <c r="CV12" s="72"/>
      <c r="CW12" s="72"/>
      <c r="CX12" s="72"/>
      <c r="CY12" s="71"/>
      <c r="CZ12" s="72"/>
      <c r="DA12" s="72"/>
      <c r="DB12" s="72"/>
      <c r="DC12" s="71"/>
      <c r="DD12" s="72"/>
      <c r="DE12" s="72"/>
      <c r="DF12" s="72"/>
      <c r="DG12" s="71"/>
      <c r="DH12" s="72"/>
      <c r="DI12" s="72"/>
      <c r="DJ12" s="72"/>
      <c r="DK12" s="71"/>
      <c r="DL12" s="72"/>
      <c r="DM12" s="72"/>
      <c r="DN12" s="72"/>
      <c r="DO12" s="71"/>
      <c r="DP12" s="72"/>
      <c r="DQ12" s="72"/>
      <c r="DR12" s="72"/>
      <c r="DS12" s="71"/>
      <c r="DT12" s="72"/>
      <c r="DU12" s="72"/>
      <c r="DV12" s="72"/>
      <c r="DW12" s="71"/>
      <c r="DX12" s="72"/>
      <c r="DY12" s="72"/>
      <c r="DZ12" s="72"/>
      <c r="EA12" s="72"/>
      <c r="EB12" s="73">
        <v>941040000097</v>
      </c>
      <c r="EC12" s="64" t="s">
        <v>1475</v>
      </c>
      <c r="ED12" s="64" t="s">
        <v>1476</v>
      </c>
      <c r="EP12" s="74"/>
      <c r="EQ12" s="75"/>
      <c r="ER12" s="75"/>
      <c r="ES12" s="75"/>
      <c r="ET12" s="75"/>
      <c r="EU12" s="75"/>
      <c r="EV12" s="75"/>
      <c r="EW12" s="75"/>
      <c r="EX12" s="75"/>
      <c r="EY12" s="75"/>
      <c r="EZ12" s="75"/>
      <c r="FA12" s="75"/>
      <c r="FB12" s="75"/>
      <c r="FC12" s="75"/>
      <c r="FD12" s="75"/>
      <c r="FE12" s="75"/>
      <c r="FF12" s="75"/>
      <c r="FG12" s="75"/>
      <c r="FH12" s="75"/>
      <c r="FI12" s="75"/>
      <c r="FJ12" s="75"/>
      <c r="FK12" s="75"/>
      <c r="FL12" s="75"/>
      <c r="FM12" s="75"/>
      <c r="FN12" s="75"/>
      <c r="FO12" s="75"/>
      <c r="FP12" s="75"/>
      <c r="FQ12" s="75"/>
      <c r="FR12" s="75"/>
      <c r="FS12" s="75"/>
      <c r="FT12" s="75"/>
      <c r="FU12" s="75"/>
      <c r="FV12" s="75"/>
      <c r="FW12" s="75"/>
      <c r="FX12" s="75"/>
      <c r="FY12" s="75"/>
      <c r="FZ12" s="75"/>
      <c r="GA12" s="75"/>
      <c r="GB12" s="75"/>
      <c r="GC12" s="75"/>
      <c r="GD12" s="75"/>
      <c r="GE12" s="75"/>
      <c r="GF12" s="75"/>
      <c r="GG12" s="75"/>
      <c r="GH12" s="75"/>
      <c r="GI12" s="75"/>
      <c r="GJ12" s="75"/>
      <c r="GK12" s="75"/>
      <c r="GL12" s="75"/>
      <c r="GM12" s="75"/>
      <c r="GN12" s="75"/>
      <c r="GO12" s="75"/>
      <c r="GP12" s="75"/>
      <c r="GQ12" s="75"/>
      <c r="GR12" s="75"/>
      <c r="GS12" s="75"/>
      <c r="GT12" s="75"/>
      <c r="GU12" s="75"/>
      <c r="GV12" s="75"/>
      <c r="GW12" s="75"/>
      <c r="GX12" s="75"/>
      <c r="GY12" s="75"/>
      <c r="GZ12" s="75"/>
      <c r="HA12" s="75"/>
      <c r="HB12" s="75"/>
    </row>
    <row r="13" spans="1:210" s="63" customFormat="1" ht="73.5" customHeight="1" x14ac:dyDescent="0.25">
      <c r="B13" s="81" t="s">
        <v>1486</v>
      </c>
      <c r="C13" s="63">
        <v>2</v>
      </c>
      <c r="D13" s="63" t="s">
        <v>1482</v>
      </c>
      <c r="E13" s="63" t="s">
        <v>1483</v>
      </c>
      <c r="F13" s="63" t="s">
        <v>1484</v>
      </c>
      <c r="G13" s="63" t="s">
        <v>1480</v>
      </c>
      <c r="H13" s="63">
        <v>631010000</v>
      </c>
      <c r="I13" s="63" t="s">
        <v>1477</v>
      </c>
      <c r="J13" s="66" t="s">
        <v>1478</v>
      </c>
      <c r="K13" s="63" t="s">
        <v>752</v>
      </c>
      <c r="L13" s="63">
        <v>631010000</v>
      </c>
      <c r="M13" s="63" t="s">
        <v>1479</v>
      </c>
      <c r="N13" s="63" t="s">
        <v>1391</v>
      </c>
      <c r="Q13" s="66" t="s">
        <v>1485</v>
      </c>
      <c r="T13" s="79">
        <v>0</v>
      </c>
      <c r="U13" s="79">
        <v>100</v>
      </c>
      <c r="V13" s="79">
        <v>0</v>
      </c>
      <c r="W13" s="63" t="s">
        <v>645</v>
      </c>
      <c r="X13" s="63" t="s">
        <v>1417</v>
      </c>
      <c r="Y13" s="85">
        <v>350000</v>
      </c>
      <c r="Z13" s="86">
        <v>1358.68</v>
      </c>
      <c r="AA13" s="83">
        <f>Y13*Z13</f>
        <v>475538000</v>
      </c>
      <c r="AB13" s="84">
        <f>AA13*1.12</f>
        <v>532602560.00000006</v>
      </c>
      <c r="AC13" s="85">
        <v>350000</v>
      </c>
      <c r="AD13" s="86">
        <v>1358.68</v>
      </c>
      <c r="AE13" s="83">
        <f>AC13*AD13</f>
        <v>475538000</v>
      </c>
      <c r="AF13" s="84">
        <f>AE13*1.12</f>
        <v>532602560.00000006</v>
      </c>
      <c r="AG13" s="72"/>
      <c r="AH13" s="72"/>
      <c r="AI13" s="71"/>
      <c r="AJ13" s="72"/>
      <c r="AK13" s="72"/>
      <c r="AL13" s="72"/>
      <c r="AM13" s="71"/>
      <c r="AN13" s="72"/>
      <c r="AO13" s="72"/>
      <c r="AP13" s="72"/>
      <c r="AQ13" s="71"/>
      <c r="AR13" s="72"/>
      <c r="AS13" s="72"/>
      <c r="AT13" s="72"/>
      <c r="AU13" s="71"/>
      <c r="AV13" s="72"/>
      <c r="AW13" s="72"/>
      <c r="AX13" s="72"/>
      <c r="AY13" s="71"/>
      <c r="AZ13" s="72"/>
      <c r="BA13" s="72"/>
      <c r="BB13" s="72"/>
      <c r="BC13" s="71"/>
      <c r="BD13" s="72"/>
      <c r="BE13" s="72"/>
      <c r="BF13" s="72"/>
      <c r="BG13" s="71"/>
      <c r="BH13" s="72"/>
      <c r="BI13" s="72"/>
      <c r="BJ13" s="72"/>
      <c r="BK13" s="71"/>
      <c r="BL13" s="72"/>
      <c r="BM13" s="72"/>
      <c r="BN13" s="72"/>
      <c r="BO13" s="71"/>
      <c r="BP13" s="72"/>
      <c r="BQ13" s="72"/>
      <c r="BR13" s="72"/>
      <c r="BS13" s="71"/>
      <c r="BT13" s="72"/>
      <c r="BU13" s="72"/>
      <c r="BV13" s="72"/>
      <c r="BW13" s="71"/>
      <c r="BX13" s="72"/>
      <c r="BY13" s="72"/>
      <c r="BZ13" s="72"/>
      <c r="CA13" s="71"/>
      <c r="CB13" s="72"/>
      <c r="CC13" s="72"/>
      <c r="CD13" s="72"/>
      <c r="CE13" s="71"/>
      <c r="CF13" s="72"/>
      <c r="CG13" s="72"/>
      <c r="CH13" s="72"/>
      <c r="CI13" s="71"/>
      <c r="CJ13" s="72"/>
      <c r="CK13" s="72"/>
      <c r="CL13" s="72"/>
      <c r="CM13" s="71"/>
      <c r="CN13" s="72"/>
      <c r="CO13" s="72"/>
      <c r="CP13" s="72"/>
      <c r="CQ13" s="71"/>
      <c r="CR13" s="72"/>
      <c r="CS13" s="72"/>
      <c r="CT13" s="72"/>
      <c r="CU13" s="71"/>
      <c r="CV13" s="72"/>
      <c r="CW13" s="72"/>
      <c r="CX13" s="72"/>
      <c r="CY13" s="71"/>
      <c r="CZ13" s="72"/>
      <c r="DA13" s="72"/>
      <c r="DB13" s="72"/>
      <c r="DC13" s="71"/>
      <c r="DD13" s="72"/>
      <c r="DE13" s="72"/>
      <c r="DF13" s="72"/>
      <c r="DG13" s="71"/>
      <c r="DH13" s="72"/>
      <c r="DI13" s="72"/>
      <c r="DJ13" s="72"/>
      <c r="DK13" s="71"/>
      <c r="DL13" s="72"/>
      <c r="DM13" s="72"/>
      <c r="DN13" s="72"/>
      <c r="DO13" s="71"/>
      <c r="DP13" s="72"/>
      <c r="DQ13" s="72"/>
      <c r="DR13" s="72"/>
      <c r="DS13" s="71"/>
      <c r="DT13" s="72"/>
      <c r="DU13" s="72"/>
      <c r="DV13" s="72"/>
      <c r="DW13" s="71"/>
      <c r="DX13" s="72"/>
      <c r="DY13" s="72"/>
      <c r="DZ13" s="72"/>
      <c r="EA13" s="72"/>
      <c r="EB13" s="73">
        <v>941040000097</v>
      </c>
      <c r="EE13" s="63" t="s">
        <v>316</v>
      </c>
      <c r="EF13" s="63" t="s">
        <v>1488</v>
      </c>
      <c r="EG13" s="82" t="s">
        <v>1487</v>
      </c>
      <c r="EP13" s="74"/>
      <c r="EQ13" s="75"/>
      <c r="ER13" s="75"/>
      <c r="ES13" s="75"/>
      <c r="ET13" s="75"/>
      <c r="EU13" s="75"/>
      <c r="EV13" s="75"/>
      <c r="EW13" s="75"/>
      <c r="EX13" s="75"/>
      <c r="EY13" s="75"/>
      <c r="EZ13" s="75"/>
      <c r="FA13" s="75"/>
      <c r="FB13" s="75"/>
      <c r="FC13" s="75"/>
      <c r="FD13" s="75"/>
      <c r="FE13" s="75"/>
      <c r="FF13" s="75"/>
      <c r="FG13" s="75"/>
      <c r="FH13" s="75"/>
      <c r="FI13" s="75"/>
      <c r="FJ13" s="75"/>
      <c r="FK13" s="75"/>
      <c r="FL13" s="75"/>
      <c r="FM13" s="75"/>
      <c r="FN13" s="75"/>
      <c r="FO13" s="75"/>
      <c r="FP13" s="75"/>
      <c r="FQ13" s="75"/>
      <c r="FR13" s="75"/>
      <c r="FS13" s="75"/>
      <c r="FT13" s="75"/>
      <c r="FU13" s="75"/>
      <c r="FV13" s="75"/>
      <c r="FW13" s="75"/>
      <c r="FX13" s="75"/>
      <c r="FY13" s="75"/>
      <c r="FZ13" s="75"/>
      <c r="GA13" s="75"/>
      <c r="GB13" s="75"/>
      <c r="GC13" s="75"/>
      <c r="GD13" s="75"/>
      <c r="GE13" s="75"/>
      <c r="GF13" s="75"/>
      <c r="GG13" s="75"/>
      <c r="GH13" s="75"/>
      <c r="GI13" s="75"/>
      <c r="GJ13" s="75"/>
      <c r="GK13" s="75"/>
      <c r="GL13" s="75"/>
      <c r="GM13" s="75"/>
      <c r="GN13" s="75"/>
      <c r="GO13" s="75"/>
      <c r="GP13" s="75"/>
      <c r="GQ13" s="75"/>
      <c r="GR13" s="75"/>
      <c r="GS13" s="75"/>
      <c r="GT13" s="75"/>
      <c r="GU13" s="75"/>
      <c r="GV13" s="75"/>
      <c r="GW13" s="75"/>
      <c r="GX13" s="75"/>
      <c r="GY13" s="75"/>
      <c r="GZ13" s="75"/>
      <c r="HA13" s="75"/>
      <c r="HB13" s="75"/>
    </row>
    <row r="14" spans="1:210" s="63" customFormat="1" ht="79.5" customHeight="1" x14ac:dyDescent="0.25">
      <c r="B14" s="80" t="s">
        <v>1489</v>
      </c>
      <c r="C14" s="63">
        <v>3</v>
      </c>
      <c r="D14" s="64" t="s">
        <v>1490</v>
      </c>
      <c r="E14" s="64" t="s">
        <v>1491</v>
      </c>
      <c r="F14" s="64" t="s">
        <v>1492</v>
      </c>
      <c r="G14" s="64" t="s">
        <v>1493</v>
      </c>
      <c r="H14" s="65">
        <v>631010000</v>
      </c>
      <c r="I14" s="64" t="s">
        <v>1477</v>
      </c>
      <c r="J14" s="69">
        <v>45689</v>
      </c>
      <c r="K14" s="65" t="s">
        <v>752</v>
      </c>
      <c r="L14" s="67">
        <v>631010000</v>
      </c>
      <c r="M14" s="68" t="s">
        <v>1607</v>
      </c>
      <c r="Q14" s="64"/>
      <c r="R14" s="69">
        <v>46023</v>
      </c>
      <c r="S14" s="69">
        <v>55153</v>
      </c>
      <c r="T14" s="67">
        <v>0</v>
      </c>
      <c r="U14" s="67">
        <v>100</v>
      </c>
      <c r="V14" s="67">
        <v>0</v>
      </c>
      <c r="W14" s="63" t="s">
        <v>1494</v>
      </c>
      <c r="X14" s="64" t="s">
        <v>1474</v>
      </c>
      <c r="Y14" s="76">
        <v>0</v>
      </c>
      <c r="Z14" s="76">
        <v>0</v>
      </c>
      <c r="AA14" s="71">
        <v>0</v>
      </c>
      <c r="AB14" s="77">
        <v>0</v>
      </c>
      <c r="AC14" s="78">
        <v>8117360</v>
      </c>
      <c r="AD14" s="76">
        <v>24.9</v>
      </c>
      <c r="AE14" s="71">
        <v>202122263.99999997</v>
      </c>
      <c r="AF14" s="77">
        <v>226376935.67999998</v>
      </c>
      <c r="AG14" s="78">
        <v>7046664</v>
      </c>
      <c r="AH14" s="76">
        <v>25.273499999999995</v>
      </c>
      <c r="AI14" s="71">
        <v>178093862.60399994</v>
      </c>
      <c r="AJ14" s="77">
        <v>199465126.11647996</v>
      </c>
      <c r="AK14" s="78">
        <v>7078457</v>
      </c>
      <c r="AL14" s="76">
        <v>25.665674999999993</v>
      </c>
      <c r="AM14" s="71">
        <v>181673376.86347499</v>
      </c>
      <c r="AN14" s="77">
        <v>203474182.08709201</v>
      </c>
      <c r="AO14" s="78">
        <v>7073373</v>
      </c>
      <c r="AP14" s="76">
        <v>26.077458749999998</v>
      </c>
      <c r="AQ14" s="71">
        <v>184455592.63086399</v>
      </c>
      <c r="AR14" s="77">
        <v>206590263.74656743</v>
      </c>
      <c r="AS14" s="78">
        <v>7003984</v>
      </c>
      <c r="AT14" s="76">
        <v>26.509831687499997</v>
      </c>
      <c r="AU14" s="71">
        <v>185674436.98194298</v>
      </c>
      <c r="AV14" s="77">
        <v>207955369.41977617</v>
      </c>
      <c r="AW14" s="78">
        <v>7104079</v>
      </c>
      <c r="AX14" s="76">
        <v>26.963823271874993</v>
      </c>
      <c r="AY14" s="71">
        <v>191553130.66543844</v>
      </c>
      <c r="AZ14" s="77">
        <v>214539506.34529108</v>
      </c>
      <c r="BA14" s="78">
        <v>7390954</v>
      </c>
      <c r="BB14" s="76">
        <v>27.440514435468742</v>
      </c>
      <c r="BC14" s="71">
        <v>202811579.92888543</v>
      </c>
      <c r="BD14" s="77">
        <v>227148969.52035171</v>
      </c>
      <c r="BE14" s="78">
        <v>7810261</v>
      </c>
      <c r="BF14" s="76">
        <v>27.941040157242185</v>
      </c>
      <c r="BG14" s="71">
        <v>218226816.23954251</v>
      </c>
      <c r="BH14" s="77">
        <v>244414034.18828765</v>
      </c>
      <c r="BI14" s="78">
        <v>8761284</v>
      </c>
      <c r="BJ14" s="76">
        <v>28.466592165104291</v>
      </c>
      <c r="BK14" s="71">
        <v>249403898.47065362</v>
      </c>
      <c r="BL14" s="77">
        <v>279332366.28713208</v>
      </c>
      <c r="BM14" s="78">
        <v>8694681</v>
      </c>
      <c r="BN14" s="76">
        <v>29.018421773359506</v>
      </c>
      <c r="BO14" s="71">
        <v>252305920.44281515</v>
      </c>
      <c r="BP14" s="77">
        <v>282582630.895953</v>
      </c>
      <c r="BQ14" s="78">
        <v>9823068</v>
      </c>
      <c r="BR14" s="76">
        <v>29.597842862027484</v>
      </c>
      <c r="BS14" s="71">
        <v>290741623.08701056</v>
      </c>
      <c r="BT14" s="77">
        <v>325630617.85745186</v>
      </c>
      <c r="BU14" s="78">
        <v>10796526</v>
      </c>
      <c r="BV14" s="76">
        <v>30.20623500512886</v>
      </c>
      <c r="BW14" s="71">
        <v>326122401.59498382</v>
      </c>
      <c r="BX14" s="77">
        <v>365257089.7863819</v>
      </c>
      <c r="BY14" s="78">
        <v>11678436</v>
      </c>
      <c r="BZ14" s="76">
        <v>30.845046755385297</v>
      </c>
      <c r="CA14" s="71">
        <v>360221904.4497748</v>
      </c>
      <c r="CB14" s="77">
        <v>403448532.98374784</v>
      </c>
      <c r="CC14" s="78">
        <v>11678436</v>
      </c>
      <c r="CD14" s="76">
        <v>31.515799093154566</v>
      </c>
      <c r="CE14" s="71">
        <v>368055242.69826359</v>
      </c>
      <c r="CF14" s="77">
        <v>412221871.82205528</v>
      </c>
      <c r="CG14" s="78">
        <v>11678436</v>
      </c>
      <c r="CH14" s="76">
        <v>32.220089047812294</v>
      </c>
      <c r="CI14" s="71">
        <v>376280247.85917681</v>
      </c>
      <c r="CJ14" s="77">
        <v>421433877.60227805</v>
      </c>
      <c r="CK14" s="78">
        <v>11678436</v>
      </c>
      <c r="CL14" s="76">
        <v>32.959593500202914</v>
      </c>
      <c r="CM14" s="71">
        <v>384916503.27813572</v>
      </c>
      <c r="CN14" s="77">
        <v>431106483.67151207</v>
      </c>
      <c r="CO14" s="78">
        <v>11678436</v>
      </c>
      <c r="CP14" s="76">
        <v>33.736073175213058</v>
      </c>
      <c r="CQ14" s="71">
        <v>393984571.46804243</v>
      </c>
      <c r="CR14" s="77">
        <v>441262720.04420757</v>
      </c>
      <c r="CS14" s="78">
        <v>11678436</v>
      </c>
      <c r="CT14" s="76">
        <v>34.551376833973713</v>
      </c>
      <c r="CU14" s="71">
        <v>403506043.06744462</v>
      </c>
      <c r="CV14" s="77">
        <v>451926768.23553801</v>
      </c>
      <c r="CW14" s="78">
        <v>11678436</v>
      </c>
      <c r="CX14" s="76">
        <v>35.407445675672392</v>
      </c>
      <c r="CY14" s="71">
        <v>413503588.24681675</v>
      </c>
      <c r="CZ14" s="77">
        <v>463124018.83643478</v>
      </c>
      <c r="DA14" s="78">
        <v>11678436</v>
      </c>
      <c r="DB14" s="76">
        <v>36.306317959456017</v>
      </c>
      <c r="DC14" s="71">
        <v>424001010.68515766</v>
      </c>
      <c r="DD14" s="77">
        <v>474881131.96737665</v>
      </c>
      <c r="DE14" s="78">
        <v>11678436</v>
      </c>
      <c r="DF14" s="76">
        <v>37.250133857428821</v>
      </c>
      <c r="DG14" s="71">
        <v>435023304.24541563</v>
      </c>
      <c r="DH14" s="77">
        <v>487226100.75486553</v>
      </c>
      <c r="DI14" s="78">
        <v>10160904</v>
      </c>
      <c r="DJ14" s="76">
        <v>38.241140550300258</v>
      </c>
      <c r="DK14" s="71">
        <v>388564557.98210812</v>
      </c>
      <c r="DL14" s="77">
        <v>435192304.93996114</v>
      </c>
      <c r="DM14" s="78">
        <v>8758824</v>
      </c>
      <c r="DN14" s="76">
        <v>39.281697577815265</v>
      </c>
      <c r="DO14" s="71">
        <v>344061475.50531024</v>
      </c>
      <c r="DP14" s="77">
        <v>385348852.56594747</v>
      </c>
      <c r="DQ14" s="78">
        <v>8758824</v>
      </c>
      <c r="DR14" s="76">
        <v>40.374282456706041</v>
      </c>
      <c r="DS14" s="71">
        <v>353631234.16457587</v>
      </c>
      <c r="DT14" s="77">
        <v>396066982.26432502</v>
      </c>
      <c r="DU14" s="78">
        <v>6722355</v>
      </c>
      <c r="DV14" s="76">
        <v>41.521496579541335</v>
      </c>
      <c r="DW14" s="71">
        <v>279122240.13896257</v>
      </c>
      <c r="DX14" s="77">
        <v>312616908.95563811</v>
      </c>
      <c r="DY14" s="72"/>
      <c r="DZ14" s="77"/>
      <c r="EA14" s="77"/>
      <c r="EB14" s="73">
        <v>941040000097</v>
      </c>
      <c r="EC14" s="64" t="s">
        <v>1517</v>
      </c>
      <c r="ED14" s="64" t="s">
        <v>1518</v>
      </c>
      <c r="EP14" s="74"/>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row>
    <row r="15" spans="1:210" x14ac:dyDescent="0.25">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row>
    <row r="16" spans="1:210" x14ac:dyDescent="0.25">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row>
    <row r="17" spans="147:210" x14ac:dyDescent="0.25">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row>
    <row r="18" spans="147:210" x14ac:dyDescent="0.25">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row>
    <row r="19" spans="147:210" x14ac:dyDescent="0.25">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row>
  </sheetData>
  <mergeCells count="160">
    <mergeCell ref="DU9:DU10"/>
    <mergeCell ref="DV9:DV10"/>
    <mergeCell ref="DW9:DW10"/>
    <mergeCell ref="DX9:DX10"/>
    <mergeCell ref="DP9:DP10"/>
    <mergeCell ref="DQ9:DQ10"/>
    <mergeCell ref="DR9:DR10"/>
    <mergeCell ref="DS9:DS10"/>
    <mergeCell ref="DT9:DT10"/>
    <mergeCell ref="DL9:DL10"/>
    <mergeCell ref="DM9:DM10"/>
    <mergeCell ref="DN9:DN10"/>
    <mergeCell ref="DO9:DO10"/>
    <mergeCell ref="DF9:DF10"/>
    <mergeCell ref="DG9:DG10"/>
    <mergeCell ref="DH9:DH10"/>
    <mergeCell ref="DI9:DI10"/>
    <mergeCell ref="DJ9:DJ10"/>
    <mergeCell ref="DQ8:DT8"/>
    <mergeCell ref="DU8:DX8"/>
    <mergeCell ref="CC9:CC10"/>
    <mergeCell ref="CD9:CD10"/>
    <mergeCell ref="CE9:CE10"/>
    <mergeCell ref="CF9:CF10"/>
    <mergeCell ref="CG9:CG10"/>
    <mergeCell ref="CH9:CH10"/>
    <mergeCell ref="CI9:CI10"/>
    <mergeCell ref="CJ9:CJ10"/>
    <mergeCell ref="CK9:CK10"/>
    <mergeCell ref="CL9:CL10"/>
    <mergeCell ref="CM9:CM10"/>
    <mergeCell ref="CN9:CN10"/>
    <mergeCell ref="CO9:CO10"/>
    <mergeCell ref="CP9:CP10"/>
    <mergeCell ref="CW8:CZ8"/>
    <mergeCell ref="DA8:DD8"/>
    <mergeCell ref="DE8:DH8"/>
    <mergeCell ref="DA9:DA10"/>
    <mergeCell ref="DB9:DB10"/>
    <mergeCell ref="DC9:DC10"/>
    <mergeCell ref="DD9:DD10"/>
    <mergeCell ref="DE9:DE10"/>
    <mergeCell ref="DI8:DL8"/>
    <mergeCell ref="DM8:DP8"/>
    <mergeCell ref="CC8:CF8"/>
    <mergeCell ref="CG8:CJ8"/>
    <mergeCell ref="CK8:CN8"/>
    <mergeCell ref="CO8:CR8"/>
    <mergeCell ref="CS8:CV8"/>
    <mergeCell ref="BX9:BX10"/>
    <mergeCell ref="BY9:BY10"/>
    <mergeCell ref="BZ9:BZ10"/>
    <mergeCell ref="CA9:CA10"/>
    <mergeCell ref="CB9:CB10"/>
    <mergeCell ref="BY8:CB8"/>
    <mergeCell ref="CQ9:CQ10"/>
    <mergeCell ref="CR9:CR10"/>
    <mergeCell ref="CS9:CS10"/>
    <mergeCell ref="CT9:CT10"/>
    <mergeCell ref="CU9:CU10"/>
    <mergeCell ref="CV9:CV10"/>
    <mergeCell ref="CW9:CW10"/>
    <mergeCell ref="CX9:CX10"/>
    <mergeCell ref="CY9:CY10"/>
    <mergeCell ref="CZ9:CZ10"/>
    <mergeCell ref="DK9:DK10"/>
    <mergeCell ref="BS9:BS10"/>
    <mergeCell ref="BT9:BT10"/>
    <mergeCell ref="BU9:BU10"/>
    <mergeCell ref="BV9:BV10"/>
    <mergeCell ref="BW9:BW10"/>
    <mergeCell ref="BN9:BN10"/>
    <mergeCell ref="BO9:BO10"/>
    <mergeCell ref="BP9:BP10"/>
    <mergeCell ref="BQ9:BQ10"/>
    <mergeCell ref="BR9:BR10"/>
    <mergeCell ref="AV9:AV10"/>
    <mergeCell ref="AW9:AW10"/>
    <mergeCell ref="BI9:BI10"/>
    <mergeCell ref="BJ9:BJ10"/>
    <mergeCell ref="BK9:BK10"/>
    <mergeCell ref="BL9:BL10"/>
    <mergeCell ref="BM9:BM10"/>
    <mergeCell ref="BD9:BD10"/>
    <mergeCell ref="BE9:BE10"/>
    <mergeCell ref="BF9:BF10"/>
    <mergeCell ref="BG9:BG10"/>
    <mergeCell ref="BH9:BH10"/>
    <mergeCell ref="D4:EB4"/>
    <mergeCell ref="A8:A10"/>
    <mergeCell ref="B8:B10"/>
    <mergeCell ref="D8:D10"/>
    <mergeCell ref="E8:E10"/>
    <mergeCell ref="F8:F10"/>
    <mergeCell ref="G8:G10"/>
    <mergeCell ref="H8:H10"/>
    <mergeCell ref="I8:I10"/>
    <mergeCell ref="J8:J10"/>
    <mergeCell ref="K8:K10"/>
    <mergeCell ref="L8:L10"/>
    <mergeCell ref="M8:M10"/>
    <mergeCell ref="N8:N10"/>
    <mergeCell ref="O8:S8"/>
    <mergeCell ref="EB8:EB10"/>
    <mergeCell ref="AJ9:AJ10"/>
    <mergeCell ref="AB9:AB10"/>
    <mergeCell ref="AC9:AC10"/>
    <mergeCell ref="AD9:AD10"/>
    <mergeCell ref="AE9:AE10"/>
    <mergeCell ref="W8:W10"/>
    <mergeCell ref="AX9:AX10"/>
    <mergeCell ref="AY9:AY10"/>
    <mergeCell ref="O9:P9"/>
    <mergeCell ref="R9:S9"/>
    <mergeCell ref="Y9:Y10"/>
    <mergeCell ref="Z9:Z10"/>
    <mergeCell ref="AA9:AA10"/>
    <mergeCell ref="T8:V9"/>
    <mergeCell ref="EC8:ED8"/>
    <mergeCell ref="AF9:AF10"/>
    <mergeCell ref="AG9:AG10"/>
    <mergeCell ref="AH9:AH10"/>
    <mergeCell ref="AI9:AI10"/>
    <mergeCell ref="EC9:EC10"/>
    <mergeCell ref="AK9:AK10"/>
    <mergeCell ref="AL9:AL10"/>
    <mergeCell ref="AM9:AM10"/>
    <mergeCell ref="AN9:AN10"/>
    <mergeCell ref="ED9:ED10"/>
    <mergeCell ref="AO8:AR8"/>
    <mergeCell ref="AS8:AV8"/>
    <mergeCell ref="AW8:AZ8"/>
    <mergeCell ref="BA8:BD8"/>
    <mergeCell ref="BQ8:BT8"/>
    <mergeCell ref="BU8:BX8"/>
    <mergeCell ref="AZ9:AZ10"/>
    <mergeCell ref="EE9:EG9"/>
    <mergeCell ref="EH9:EJ9"/>
    <mergeCell ref="EK9:EM9"/>
    <mergeCell ref="EN9:EP9"/>
    <mergeCell ref="EE8:EP8"/>
    <mergeCell ref="DY9:DY10"/>
    <mergeCell ref="DZ9:DZ10"/>
    <mergeCell ref="EA9:EA10"/>
    <mergeCell ref="X8:X10"/>
    <mergeCell ref="Y8:AB8"/>
    <mergeCell ref="AC8:AF8"/>
    <mergeCell ref="BA9:BA10"/>
    <mergeCell ref="BB9:BB10"/>
    <mergeCell ref="BC9:BC10"/>
    <mergeCell ref="BE8:BH8"/>
    <mergeCell ref="BI8:BL8"/>
    <mergeCell ref="BM8:BP8"/>
    <mergeCell ref="AO9:AO10"/>
    <mergeCell ref="AP9:AP10"/>
    <mergeCell ref="AQ9:AQ10"/>
    <mergeCell ref="AR9:AR10"/>
    <mergeCell ref="AS9:AS10"/>
    <mergeCell ref="AT9:AT10"/>
    <mergeCell ref="AU9:AU10"/>
  </mergeCells>
  <phoneticPr fontId="42" type="noConversion"/>
  <dataValidations count="1">
    <dataValidation type="textLength" operator="equal" allowBlank="1" showInputMessage="1" showErrorMessage="1" error="Код КАТО должен содержать 9 символов" sqref="L12 L14" xr:uid="{00000000-0002-0000-0000-000000000000}">
      <formula1>9</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228" workbookViewId="0">
      <selection activeCell="A238" sqref="A238"/>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22" t="s">
        <v>80</v>
      </c>
      <c r="B2" s="123"/>
      <c r="C2" s="123"/>
      <c r="D2" s="123"/>
      <c r="E2" s="123"/>
      <c r="F2" s="123"/>
      <c r="G2" s="123"/>
      <c r="H2" s="123"/>
      <c r="I2" s="123"/>
      <c r="J2" s="123"/>
      <c r="K2" s="123"/>
      <c r="L2" s="123"/>
      <c r="M2" s="123"/>
      <c r="N2" s="123"/>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14" sqref="B14"/>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24" t="s">
        <v>614</v>
      </c>
      <c r="B1" s="125"/>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26" t="s">
        <v>695</v>
      </c>
      <c r="B1" s="123"/>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27" t="s">
        <v>1441</v>
      </c>
    </row>
    <row r="3" spans="1:3" ht="45.6" customHeight="1" x14ac:dyDescent="0.25">
      <c r="A3" s="21" t="s">
        <v>719</v>
      </c>
      <c r="B3" s="22" t="s">
        <v>1421</v>
      </c>
      <c r="C3" s="128"/>
    </row>
    <row r="4" spans="1:3" ht="21.6" customHeight="1" x14ac:dyDescent="0.25">
      <c r="A4" s="21" t="s">
        <v>720</v>
      </c>
      <c r="B4" s="22" t="s">
        <v>1422</v>
      </c>
      <c r="C4" s="128"/>
    </row>
    <row r="5" spans="1:3" ht="19.149999999999999" customHeight="1" x14ac:dyDescent="0.25">
      <c r="A5" s="21" t="s">
        <v>721</v>
      </c>
      <c r="B5" s="22" t="s">
        <v>1423</v>
      </c>
      <c r="C5" s="128"/>
    </row>
    <row r="6" spans="1:3" ht="20.45" customHeight="1" x14ac:dyDescent="0.25">
      <c r="A6" s="21" t="s">
        <v>722</v>
      </c>
      <c r="B6" s="22" t="s">
        <v>1424</v>
      </c>
      <c r="C6" s="128"/>
    </row>
    <row r="7" spans="1:3" ht="44.45" customHeight="1" x14ac:dyDescent="0.25">
      <c r="A7" s="21" t="s">
        <v>723</v>
      </c>
      <c r="B7" s="22" t="s">
        <v>1425</v>
      </c>
      <c r="C7" s="128"/>
    </row>
    <row r="8" spans="1:3" ht="19.899999999999999" customHeight="1" x14ac:dyDescent="0.25">
      <c r="A8" s="21" t="s">
        <v>724</v>
      </c>
      <c r="B8" s="23" t="s">
        <v>1426</v>
      </c>
      <c r="C8" s="128"/>
    </row>
    <row r="9" spans="1:3" ht="30.6" customHeight="1" x14ac:dyDescent="0.25">
      <c r="A9" s="21" t="s">
        <v>725</v>
      </c>
      <c r="B9" s="22" t="s">
        <v>1427</v>
      </c>
      <c r="C9" s="128"/>
    </row>
    <row r="10" spans="1:3" ht="30.6" customHeight="1" x14ac:dyDescent="0.25">
      <c r="A10" s="21" t="s">
        <v>726</v>
      </c>
      <c r="B10" s="22" t="s">
        <v>1428</v>
      </c>
      <c r="C10" s="128"/>
    </row>
    <row r="11" spans="1:3" ht="117" customHeight="1" x14ac:dyDescent="0.25">
      <c r="A11" s="21" t="s">
        <v>727</v>
      </c>
      <c r="B11" s="22" t="s">
        <v>1429</v>
      </c>
      <c r="C11" s="128"/>
    </row>
    <row r="12" spans="1:3" ht="184.15" customHeight="1" x14ac:dyDescent="0.25">
      <c r="A12" s="21" t="s">
        <v>728</v>
      </c>
      <c r="B12" s="22" t="s">
        <v>1430</v>
      </c>
      <c r="C12" s="128"/>
    </row>
    <row r="13" spans="1:3" ht="58.9" customHeight="1" x14ac:dyDescent="0.25">
      <c r="A13" s="21" t="s">
        <v>729</v>
      </c>
      <c r="B13" s="23" t="s">
        <v>1431</v>
      </c>
      <c r="C13" s="128"/>
    </row>
    <row r="14" spans="1:3" ht="18.600000000000001" customHeight="1" x14ac:dyDescent="0.25">
      <c r="A14" s="21" t="s">
        <v>730</v>
      </c>
      <c r="B14" s="22" t="s">
        <v>1432</v>
      </c>
      <c r="C14" s="128"/>
    </row>
    <row r="15" spans="1:3" ht="57.6" customHeight="1" x14ac:dyDescent="0.25">
      <c r="A15" s="21" t="s">
        <v>731</v>
      </c>
      <c r="B15" s="22" t="s">
        <v>1433</v>
      </c>
      <c r="C15" s="128"/>
    </row>
    <row r="16" spans="1:3" ht="15.6" customHeight="1" x14ac:dyDescent="0.25">
      <c r="A16" s="21" t="s">
        <v>732</v>
      </c>
      <c r="B16" s="22" t="s">
        <v>1442</v>
      </c>
      <c r="C16" s="128"/>
    </row>
    <row r="17" spans="1:3" ht="44.45" customHeight="1" x14ac:dyDescent="0.25">
      <c r="A17" s="21" t="s">
        <v>733</v>
      </c>
      <c r="B17" s="22" t="s">
        <v>1443</v>
      </c>
      <c r="C17" s="128"/>
    </row>
    <row r="18" spans="1:3" ht="74.45" customHeight="1" x14ac:dyDescent="0.25">
      <c r="A18" s="21" t="s">
        <v>734</v>
      </c>
      <c r="B18" s="22" t="s">
        <v>1434</v>
      </c>
      <c r="C18" s="128"/>
    </row>
    <row r="19" spans="1:3" ht="19.149999999999999" customHeight="1" x14ac:dyDescent="0.25">
      <c r="A19" s="21" t="s">
        <v>735</v>
      </c>
      <c r="B19" s="24" t="s">
        <v>1435</v>
      </c>
      <c r="C19" s="128"/>
    </row>
    <row r="20" spans="1:3" ht="45" customHeight="1" x14ac:dyDescent="0.25">
      <c r="A20" s="21" t="s">
        <v>736</v>
      </c>
      <c r="B20" s="23" t="s">
        <v>1436</v>
      </c>
      <c r="C20" s="128"/>
    </row>
    <row r="21" spans="1:3" ht="85.15" customHeight="1" x14ac:dyDescent="0.25">
      <c r="A21" s="21" t="s">
        <v>737</v>
      </c>
      <c r="B21" s="23" t="s">
        <v>1437</v>
      </c>
      <c r="C21" s="128"/>
    </row>
    <row r="22" spans="1:3" ht="42.6" customHeight="1" thickBot="1" x14ac:dyDescent="0.3">
      <c r="A22" s="27" t="s">
        <v>1438</v>
      </c>
      <c r="B22" s="28" t="s">
        <v>1439</v>
      </c>
      <c r="C22" s="129"/>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26" t="s">
        <v>738</v>
      </c>
      <c r="B1" s="123"/>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30" t="s">
        <v>747</v>
      </c>
      <c r="B2" s="123"/>
      <c r="C2" s="123"/>
    </row>
    <row r="3" spans="1:26" ht="14.25" customHeight="1" x14ac:dyDescent="0.25">
      <c r="A3" s="14"/>
      <c r="B3" s="14"/>
      <c r="C3" s="14"/>
    </row>
    <row r="4" spans="1:26" ht="14.25" customHeight="1" x14ac:dyDescent="0.25">
      <c r="A4" s="15"/>
      <c r="B4" s="15"/>
      <c r="C4" s="15"/>
    </row>
    <row r="5" spans="1:26" ht="14.25" customHeight="1" x14ac:dyDescent="0.25">
      <c r="A5" s="131" t="s">
        <v>748</v>
      </c>
      <c r="B5" s="133" t="s">
        <v>749</v>
      </c>
      <c r="C5" s="125"/>
    </row>
    <row r="6" spans="1:26" ht="27" customHeight="1" x14ac:dyDescent="0.25">
      <c r="A6" s="132"/>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30" t="s">
        <v>1388</v>
      </c>
      <c r="B2" s="123"/>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ДПЗ по ОП</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2025-05-26T11:53:50Z</dcterms:modified>
</cp:coreProperties>
</file>